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autoCompressPictures="0" defaultThemeVersion="124226"/>
  <mc:AlternateContent xmlns:mc="http://schemas.openxmlformats.org/markup-compatibility/2006">
    <mc:Choice Requires="x15">
      <x15ac:absPath xmlns:x15ac="http://schemas.microsoft.com/office/spreadsheetml/2010/11/ac" url="C:\Users\EMILIA\Desktop\"/>
    </mc:Choice>
  </mc:AlternateContent>
  <xr:revisionPtr revIDLastSave="0" documentId="8_{04320432-0A92-F944-908C-DDCBB2A86B26}" xr6:coauthVersionLast="45" xr6:coauthVersionMax="45" xr10:uidLastSave="{00000000-0000-0000-0000-000000000000}"/>
  <bookViews>
    <workbookView xWindow="-120" yWindow="-120" windowWidth="38640" windowHeight="15840" xr2:uid="{00000000-000D-0000-FFFF-FFFF00000000}"/>
  </bookViews>
  <sheets>
    <sheet name="Levantamento Municipal" sheetId="1" r:id="rId1"/>
  </sheets>
  <definedNames>
    <definedName name="_xlnm._FilterDatabase" localSheetId="0" hidden="1">'Levantamento Municipal'!$A$1:$W$888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0" i="1" l="1"/>
  <c r="G660" i="1"/>
  <c r="G32" i="1"/>
  <c r="G739" i="1"/>
  <c r="G740" i="1"/>
  <c r="G741" i="1"/>
  <c r="G742" i="1"/>
  <c r="G743" i="1"/>
  <c r="G744" i="1"/>
  <c r="G738" i="1"/>
  <c r="H734" i="1"/>
  <c r="F555" i="1"/>
  <c r="F549" i="1"/>
  <c r="F529" i="1"/>
  <c r="F527" i="1"/>
  <c r="F465" i="1"/>
  <c r="F437" i="1"/>
  <c r="F436"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79" i="1"/>
  <c r="G678" i="1"/>
  <c r="G677" i="1"/>
  <c r="G676" i="1"/>
  <c r="G675" i="1"/>
  <c r="G674" i="1"/>
  <c r="G673" i="1"/>
  <c r="G672" i="1"/>
  <c r="G671" i="1"/>
  <c r="G670" i="1"/>
  <c r="G669" i="1"/>
  <c r="G668" i="1"/>
  <c r="G667" i="1"/>
  <c r="G666" i="1"/>
  <c r="G665" i="1"/>
  <c r="G664" i="1"/>
  <c r="G87" i="1"/>
  <c r="G88" i="1"/>
  <c r="G89" i="1"/>
  <c r="G90" i="1"/>
  <c r="G91" i="1"/>
  <c r="G92" i="1"/>
  <c r="G93" i="1"/>
  <c r="G94" i="1"/>
  <c r="G95" i="1"/>
  <c r="G96" i="1"/>
  <c r="F301" i="1"/>
  <c r="F3" i="1"/>
  <c r="F2" i="1"/>
  <c r="G210" i="1"/>
  <c r="F198" i="1"/>
  <c r="F199" i="1"/>
  <c r="F200" i="1"/>
  <c r="F201" i="1"/>
  <c r="F202" i="1"/>
  <c r="F203" i="1"/>
  <c r="F204" i="1"/>
  <c r="F205" i="1"/>
  <c r="F206" i="1"/>
  <c r="F207" i="1"/>
  <c r="F208" i="1"/>
  <c r="F197" i="1"/>
  <c r="F245" i="1"/>
  <c r="F244" i="1"/>
  <c r="F243" i="1"/>
  <c r="F242" i="1"/>
  <c r="F241" i="1"/>
  <c r="F240" i="1"/>
  <c r="F239" i="1"/>
  <c r="F238" i="1"/>
  <c r="F237" i="1"/>
  <c r="F236" i="1"/>
  <c r="F235" i="1"/>
  <c r="F234" i="1"/>
  <c r="F233" i="1"/>
  <c r="F232" i="1"/>
  <c r="F231" i="1"/>
  <c r="F230" i="1"/>
  <c r="F229" i="1"/>
  <c r="F226" i="1"/>
  <c r="F225" i="1"/>
  <c r="F221" i="1"/>
  <c r="F220" i="1"/>
  <c r="F219" i="1"/>
  <c r="F217" i="1"/>
  <c r="F216" i="1"/>
  <c r="F215" i="1"/>
  <c r="F213" i="1"/>
  <c r="F212" i="1"/>
  <c r="F211" i="1"/>
  <c r="U837" i="1"/>
  <c r="U834" i="1"/>
  <c r="U830" i="1"/>
  <c r="F300" i="1"/>
  <c r="F299" i="1"/>
  <c r="F298" i="1"/>
  <c r="F297" i="1"/>
  <c r="F296" i="1"/>
  <c r="F295" i="1"/>
  <c r="F294" i="1"/>
  <c r="F293" i="1"/>
  <c r="F292" i="1"/>
  <c r="F291" i="1"/>
  <c r="F290" i="1"/>
  <c r="F289" i="1"/>
  <c r="F288" i="1"/>
  <c r="F287" i="1"/>
  <c r="F286" i="1"/>
  <c r="F285" i="1"/>
  <c r="F157" i="1"/>
  <c r="F156" i="1"/>
  <c r="F155" i="1"/>
  <c r="F152" i="1"/>
  <c r="F151" i="1"/>
  <c r="F140" i="1"/>
  <c r="F139" i="1"/>
  <c r="H136" i="1"/>
  <c r="G167" i="1"/>
  <c r="G166" i="1"/>
  <c r="G165" i="1"/>
  <c r="G164" i="1"/>
  <c r="G163" i="1"/>
  <c r="G162" i="1"/>
  <c r="G161" i="1"/>
  <c r="G160" i="1"/>
  <c r="F159" i="1"/>
  <c r="F158" i="1"/>
  <c r="G663" i="1"/>
  <c r="G662" i="1"/>
  <c r="G661" i="1"/>
  <c r="F180" i="1"/>
  <c r="F179" i="1"/>
  <c r="F178" i="1"/>
  <c r="F177" i="1"/>
  <c r="F176" i="1"/>
  <c r="F175" i="1"/>
  <c r="F174" i="1"/>
  <c r="F173" i="1"/>
  <c r="F172" i="1"/>
  <c r="B821" i="1"/>
  <c r="F29" i="1"/>
  <c r="F28" i="1"/>
  <c r="F27" i="1"/>
  <c r="F26" i="1"/>
  <c r="F24" i="1"/>
  <c r="F23" i="1"/>
  <c r="F22" i="1"/>
  <c r="F21" i="1"/>
  <c r="F20" i="1"/>
  <c r="F19" i="1"/>
  <c r="F18" i="1"/>
  <c r="F17" i="1"/>
  <c r="F8" i="1"/>
  <c r="F7" i="1"/>
  <c r="F6" i="1"/>
  <c r="G888" i="1"/>
  <c r="G887" i="1"/>
  <c r="G886" i="1"/>
  <c r="G885" i="1"/>
  <c r="G884" i="1"/>
  <c r="G31" i="1"/>
  <c r="G30" i="1"/>
  <c r="H652" i="1"/>
  <c r="H649" i="1"/>
  <c r="H648" i="1"/>
  <c r="H647" i="1"/>
  <c r="H646" i="1"/>
  <c r="H645" i="1"/>
  <c r="H644" i="1"/>
  <c r="H643" i="1"/>
  <c r="H642" i="1"/>
  <c r="H641" i="1"/>
  <c r="H640" i="1"/>
  <c r="H639" i="1"/>
  <c r="H638" i="1"/>
  <c r="H637" i="1"/>
  <c r="H636" i="1"/>
  <c r="H635" i="1"/>
  <c r="H634" i="1"/>
  <c r="H633" i="1"/>
  <c r="G632" i="1"/>
  <c r="G631" i="1"/>
  <c r="G630" i="1"/>
  <c r="G629" i="1"/>
  <c r="G628" i="1"/>
  <c r="G627" i="1"/>
  <c r="G626" i="1"/>
  <c r="G625" i="1"/>
  <c r="G624" i="1"/>
  <c r="G623" i="1"/>
  <c r="G622" i="1"/>
  <c r="G621" i="1"/>
  <c r="G620" i="1"/>
</calcChain>
</file>

<file path=xl/sharedStrings.xml><?xml version="1.0" encoding="utf-8"?>
<sst xmlns="http://schemas.openxmlformats.org/spreadsheetml/2006/main" count="13973" uniqueCount="2976">
  <si>
    <t>Não</t>
    <phoneticPr fontId="2" type="noConversion"/>
  </si>
  <si>
    <t>Sim</t>
    <phoneticPr fontId="2" type="noConversion"/>
  </si>
  <si>
    <t>Quiterianópolis</t>
  </si>
  <si>
    <t>Itapipoca</t>
  </si>
  <si>
    <t>Russas</t>
  </si>
  <si>
    <t>Nova Russas</t>
  </si>
  <si>
    <t>2018 a 2021 - 100.000,00</t>
  </si>
  <si>
    <t>General Sampaio</t>
  </si>
  <si>
    <t>2005 - 2016</t>
  </si>
  <si>
    <t>Piquet Carneiro</t>
  </si>
  <si>
    <t xml:space="preserve">Programa Municipal de Educação Ambiental na agricultura familiar - O PEAAF é um Programa de Educação Ambiental elaborado especificamente para o público envolvido com a agricultura familiar. Por meio do desenvolvimento de ações educativas, busca-se a construção coletiva de estratégias para o enfrentamento da problemática socioambiental rural. </t>
  </si>
  <si>
    <t>2020: 52.000,00</t>
  </si>
  <si>
    <t>Sobral</t>
  </si>
  <si>
    <t>Segurança Hídrica com perfuração de poços e recuperação de pequenos reservatórios, garantindo minimamente a oferta de água para a população rural nas comunidades mais necessitadas.</t>
  </si>
  <si>
    <t>Quixeramobim</t>
  </si>
  <si>
    <t>2014 a 2015</t>
  </si>
  <si>
    <t xml:space="preserve">Apoio a feiras e circuitos curtos de comercialização, com disponibilização de espaços para comercialização. </t>
  </si>
  <si>
    <t>Quixadá</t>
  </si>
  <si>
    <t>Senador Pompeu</t>
  </si>
  <si>
    <t>Pedra Branca</t>
  </si>
  <si>
    <t>2020: 8.050,00</t>
  </si>
  <si>
    <t>2020: 179.000,00</t>
  </si>
  <si>
    <t>2020: 20.000,00</t>
  </si>
  <si>
    <t>2020: 124.500,00</t>
  </si>
  <si>
    <t>2020: 42.000,00</t>
  </si>
  <si>
    <t>2020: 397.000,00</t>
  </si>
  <si>
    <t>Boa Viagem</t>
  </si>
  <si>
    <t>Mauriti</t>
  </si>
  <si>
    <t>Restaurante Popular - O objetivo é levar alimentação de qualidade à população urbana com baixo custo, como também fortalecer a agricultura familiar, através da aquisição dos seus produtos.</t>
  </si>
  <si>
    <t>Políticas de apoio a grupos e coletivos de criação animal.</t>
  </si>
  <si>
    <t>Tauá</t>
  </si>
  <si>
    <t>1997 a 2000</t>
  </si>
  <si>
    <t>Crateús</t>
  </si>
  <si>
    <t>Compostagem de resíduos orgânicos</t>
  </si>
  <si>
    <t>Apoio a feiras e circuitos curtos de comercialização</t>
  </si>
  <si>
    <t>Compras institucionais da agricultura familiar e outros instrumentos de geração de demanda pela produção da agricultura familiar</t>
  </si>
  <si>
    <t>Projeto de fortalecimento da apicultura: O objetivo do projeto é fortalecer o desenvolvimento da cadeia produtiva do mel no município, promovendo o aumento da renda dos/as agricultores/as familiares por meio da exploração racional de abelhas africanizadas da espécie Apis mellífera L.</t>
  </si>
  <si>
    <t>Resgate, conservação e uso de sementes crioulas / apoio a Bancos de Sementes Comunitários e viveiros florestais</t>
  </si>
  <si>
    <t>Projeto de incentivo e apoio à Feira Agropecuária da Agricultura Familiar. O objetivo é garantir a comercialização dos produtos agropecuários de Russas, bem como fortalecer a economia local e do Vale do Jaguaribe. Durante os dois dias de feira acontecem palestras, oficinas, assim como também existe um espaço específico para a comercialização de artesanato local, produzidos pelas famílias agricultoras. Para realizar essa feira, que acontece anualmente, a prefeitura conta com o apoio do Governo do Estado, através da Secretaria do Desenvolvimento Agrário e da Ematerce, como também com o apoio do Banco do Nordeste. Participam da feira famílias agricultoras que produzem de forma orgânica e agroecológica, como também aquelas de produção convencional, havendo um espaço especifico,  para maior visibilidade para os produtos livres de agrotóxicos.</t>
  </si>
  <si>
    <t>Programa de Ensilagem para as comunidades rurais, onde a Prefeitura disponibilizava, trator e lona para os/as agricultores/as ensilarem a forragem e garantir minimamente a alimentação do rebanho na período da estiagem.</t>
  </si>
  <si>
    <t>Apoio a feiras e circuitos curtos de comercialização, com disponibilização de espaços para comercialização. A prefeitura construiu o galpão da agricultura familiar, um espaço para comercialização dos produtos vindos das unidades de produção das famílias agricultoras. Nesse galpão acontece semanalmente uma feira agroecológica que conta com o apoio da prefeitura. Outras feiras da agricultura familiar também acontecem, assim como eventos de relevância para este público.</t>
  </si>
  <si>
    <t>A prefeitura organiza e facilita os processos de compras coletivas de insumos para as famílias que trabalham com criação animal, principalmente a criação de animais leiteiros.</t>
  </si>
  <si>
    <t>A Prefeitura Municipal de Tauá, através da Secretaria de Assistência e Desenvolvimento Social de Tauá acompanha as ações do Centro de Referência da Mulher - CRM Maria Neide Jataí, que proporciona atendimento de advogados/as, assistentes sociais e psicólogos/as,  proporcionando atendimentos especializado e acompanhamento ás mulheres que sofrem algum tipo de agressão. O CRM em parceria com a Rede de Proteção à Mulher dos Inhamuns , promovem as Semanas de Enfrentamento à Violência contra a Mulher do Campo e da Cidade. A Câmara Municipal de Tauá aprovou a lei de autoria do executivo municipal que institui a patrulha Maria da Penha no âmbito do Município de Tauá, como sendo uma das políticas municipais de apoio a mulher vítima de violência doméstica e familiar. A patrulha Maria da Penha também poderá atuar em caráter preventivo e educativo, buscando dirimir conflitos domésticos e familiares relativos à violência contra a mulher.</t>
  </si>
  <si>
    <t>A gestão municipal no ano de 2010 executou um projeto de Agrofloresta. Foram implantadas três unidades de SAF's - Sistema Agroflorestal na comunidade Estação, e mais quatro unidades em outras comunidades na perspectiva de produção de alimentação humana e animal.</t>
  </si>
  <si>
    <t>A prefeitura é responsável pelo processo de articulação e mobilização para a execução do Plano de Preparação e Respostas à seca, apoiado pelo Banco Mundial, onde a Secretaria de agricultura fica na coordenação dessas atividades.  O plano foi desenvolvido por meio de um processo participativo com os principais atores envolvidos, incluindo grupos de produtores/as agropecuários, suas associações e sindicatos, representantes da administração municipal de Quixeramobim, o Comitê de Secas do Ceará, a Secretaria de Desenvolvimento Agrário e membros dos serviços de assistência técnica e extensão rural do município.</t>
  </si>
  <si>
    <t>Município</t>
  </si>
  <si>
    <t>A prefeitura tinha um projeto de incentivo à adubação orgânica, onde eram pagas diárias às famílias para que estas usassem os adubos orgânicos produzidos em suas unidades produtivas, a fim de diminuir o uso de adubos químicos, como também contribuir com a fertilidade do solo.</t>
  </si>
  <si>
    <t>O município se diferencia na execução do Programa Nacional da Alimentação Escolar - PNAE, por incentivar a produção orgânica dos alimentos, possuindo uma tabela de preços diferenciados para a produção que possui certificação orgânica.</t>
  </si>
  <si>
    <t>Apoio à Federação das Associações Comunitárias de Piquet Carneiro: A prefeitura cede o espaço para funcionamento das atividades da associação, assim como paga o costeio dos insumos de escritório, como também custeia a logística de transporte dos associados para participar das atividades referentes a Federação.</t>
  </si>
  <si>
    <t>Programa de Aquisição de Alimento Municipal: O município com recursos previstos em orçamento, realiza a compra de alimentos através do PAA e PNAE  municipais. Com essa política o município amplia o poder de compra e fortalece essas políticas públicas.</t>
  </si>
  <si>
    <t>A partir de uma ação da Secretária de Desenvolvimento Agrário do Ceará, através do projeto São José III, alguns projetos de apoio à agricultura familiar foram implementados com a participação e apoio da prefeitura municipal, através da Secretaria de Agricultura, Recursos Hídricos e Meio Ambiente. O recurso para a implantação dos projetos foi via Governo do Estado, contudo a responsabilidade de assessoria e acompanhamento das famílias beneficiarias dos projetos ficou a cargo do município. Nesse sentido, a Secretaria de Agricultura, com sua equipe de ATER, acompanha sistematicamente as unidades produtivas. São acompanhados os seguintes projetos: Projetos de Reuso das águas cinzas para produção de alimentos nos quintais produtivos (05); Mandalas de Produção Agroecológica(02); Acompanhamento técnico aos rebanhos bovinos, realizando o melhoramento genético dos animais e contribuindo na organização dos/as agricultores/as para compra coletiva de ração.</t>
  </si>
  <si>
    <t>Com o objetivo de fortalecer a política de compra direta da CONAB, a prefeitura através da Secretaria de Agricultura, mobiliza e articula as comunidades através de reuniões onde é construído um planejamento comunitário para aquisição do insumo, que é realizado de forma participativa e coletiva, entre as famílias agricultoras. O objetivo é fortalecer a prática da compra coletiva, afim de melhorar o poder de compra e de negociação de preço. A prefeitura também, assume todo processo de transporte dos grãos/sementes da CONAB até as comunidades e entregando a cada família o milho adquirido.</t>
  </si>
  <si>
    <t>A prefeitura apoia comunidades rurais com assessoria técnica, onde famílias agricultoras que trabalham com as unidade de produção denominadas de Mandalas, como também 12 famílias que têm como principal subsistema de produção os quintais produtivos, são acompanhadas com os serviço especializados de ATER. Com essa ação, o município busca fortalecer à agricultura familiar através da prática de produção de hortaliças e frutas orgânicas.</t>
  </si>
  <si>
    <t>Cultivo do algodão agroecológico. Em parceria com a Associação de Desenvolvimento Educacional e Cultural de Tauá (Adec), o município acompanha juntamente com a Adec, 98 famílias na produção do algodão agroecológico. Hoje a área ocupada pela cotonicultura ecológica no município é de 151 hectares. A prefeitura realiza a assistência técnica excede  horas de trator e outros maquinários que serão utilizados na atividades de produção. As sementes e a sacaria são doadas pela Adec.</t>
  </si>
  <si>
    <t>Projeto de Educação Contextualizada. O projeto surgiu em 2018, a iniciativa se deu a  partir da experimentação de educação contextualizada na Serra do Araripe, através de um convênio entre a Prefeitura e a Cáritas Diocesana para formação de gestores/as, coordenadores/as e professores/as das escolas das áreas rurais do município. Com a finalização do convênio, a prefeitura assumiu a execução do projeto, alocando recursos próprios, não apenas financeiro, como também de pessoal. Hoje a coordenação do projeto está sob o comando de um educador concursado do município.</t>
  </si>
  <si>
    <t>CE</t>
    <phoneticPr fontId="2" type="noConversion"/>
  </si>
  <si>
    <t>NE</t>
    <phoneticPr fontId="2" type="noConversion"/>
  </si>
  <si>
    <t xml:space="preserve">Durante o período de 1997 a 2000 a Prefeitura Municipal de Tauá em parceria com a ONG Esplar um Programa de Assessoria Técnica com base agroecológica para acompanhar as unidades produtivas dos agricultores familiares de Tauá nos aspectos de segurança alimentar, transição agroecológica, recursos hídricos e economia solidária. A ação consiste no apoio ao plantio do algodão agroecológico consorciado com culturas alimentares, orientando os/as agricultores/as para plantarem utilizando técnicas de conservação e recuperação do solo, através de adubação orgânica com esterco de ovinos, caprinos e bovinos e preparo do solo com tração animal. A ADEC comercializa a pluma de algodão agroecológico para dois empreendimentos da sócio economia solidária e comércio justo. </t>
  </si>
  <si>
    <t>Acompanhamento técnico de 50 apicultores e apicultoras no manejo de abelhas nativas e abelhas sem ferrão. O objetivo é qualificar os processo de produção de mel no município e agregar o beneficiamento do mel em sachê para a introdução na merenda escolar. O projeto será ampliado para o acompanhamento de mais 150 apicultores e apicultoras.</t>
    <phoneticPr fontId="2" type="noConversion"/>
  </si>
  <si>
    <t xml:space="preserve"> Captação "in situ" - Projeto que tem como objetivo potencializar o acúmulo de água da chuva para a produção de milho e feijão da agricultura familiar. Com a utilização da captação "in situ" busca-se a elevação da produção e da produtividade das culturas de milho e feijão, além de contribuir com a preservação do solo e a manutenção da umidade no solo. O sistema de captação de água in situ consiste na modificação da superfície do solo de modo que o terreno entre as fileiras de cultivo sirva de área de captação. Essa área apresenta uma inclinação que intensifica o escoamento superficial ao mesmo tempo que direciona a água para a porção do solo explorada pelo sistema radicular da planta. Foram beneficiadas pelo projeto 100 famílias.</t>
  </si>
  <si>
    <t xml:space="preserve">6.216:               </t>
    <phoneticPr fontId="2" type="noConversion"/>
  </si>
  <si>
    <t>Nº</t>
  </si>
  <si>
    <t>Bioma</t>
  </si>
  <si>
    <t>Região</t>
  </si>
  <si>
    <t>UF</t>
  </si>
  <si>
    <t>Tipo de Iniciativa</t>
  </si>
  <si>
    <t>Abrangência</t>
  </si>
  <si>
    <t>População Total</t>
  </si>
  <si>
    <t>População Rural</t>
  </si>
  <si>
    <t>População Urbana</t>
  </si>
  <si>
    <t>Tema 1</t>
  </si>
  <si>
    <t>Tema 2</t>
  </si>
  <si>
    <t>Tema 3</t>
  </si>
  <si>
    <t>Nome/Instrumento da iniciativa</t>
  </si>
  <si>
    <t>Breve Descrição</t>
  </si>
  <si>
    <t>Segue em curso ?</t>
  </si>
  <si>
    <t xml:space="preserve">Período de execução </t>
  </si>
  <si>
    <t>Orçamento anual</t>
  </si>
  <si>
    <t>Possui estimativa de público beneficiário?</t>
  </si>
  <si>
    <t>Links com materiais de referência</t>
  </si>
  <si>
    <t>Destaque</t>
  </si>
  <si>
    <t>Principal ente financiador</t>
  </si>
  <si>
    <t>Caatinga</t>
  </si>
  <si>
    <t>Ater</t>
  </si>
  <si>
    <t>Educação do Campo/Contextualizada e educação em agroecologia</t>
  </si>
  <si>
    <t>35 famílias</t>
  </si>
  <si>
    <t>PPAA</t>
  </si>
  <si>
    <t>M</t>
  </si>
  <si>
    <t>50 apicultores e apicultoras</t>
  </si>
  <si>
    <t>Projeto de Educação Contextualizada</t>
  </si>
  <si>
    <t>Projeto Planta Sabiá</t>
  </si>
  <si>
    <t>Conservação Ambiental</t>
  </si>
  <si>
    <t>Fomento à produção</t>
  </si>
  <si>
    <t>100 famílias</t>
  </si>
  <si>
    <t xml:space="preserve">A Feira da Agricultura Familiar tem o objetivo de fomentar a economia familiar, fortalecer os empreendimentos da agricultura familiar, gerar renda e emprego, além de promover o desenvolvimento rural e a economia local. A prefeitura é responsável pelo local onde a feira é realizada, como também, com recurso próprio comprou as barracas que são utilizadas pelas famílias feirantes e realiza acompanhamento técnico nas unidades de produção familiar.  </t>
  </si>
  <si>
    <t>Programa Municipal de Educação Ambiental</t>
  </si>
  <si>
    <t>Educação ambiental</t>
  </si>
  <si>
    <t>Dia "D" da Agricultura Familiar</t>
  </si>
  <si>
    <t>Construção do conhecimento agroecológico</t>
  </si>
  <si>
    <t>Apoio financeiro na estruturação das unidades apícolas</t>
  </si>
  <si>
    <t>Incentivo à agroindústria familiar</t>
  </si>
  <si>
    <t>Plano de Preparação e Respostas à seca</t>
  </si>
  <si>
    <t>INT</t>
  </si>
  <si>
    <t>PAA Municipal</t>
  </si>
  <si>
    <t>E</t>
  </si>
  <si>
    <t>Projeto São José III</t>
  </si>
  <si>
    <t>Sim</t>
  </si>
  <si>
    <t>Produção de Silagem para alimentação animal no Semiárido:</t>
  </si>
  <si>
    <t xml:space="preserve">A equipe de ATER do município acompanha as famílias criadoras de animais, realizando um trabalho de sensibilização e formação para o processo de armazenamento e estoque de alimentação animal, através da prática da silagem. Além do acompanhamento técnico a prefeitura faz o transporte dos insumos para produção de silagem, do roçado para o silo, com a utilização das caçambas obtidas através do PAC 02, onde 100 famílias são beneficiados com esse apoio.  </t>
  </si>
  <si>
    <t>Apoio em infraestrutura</t>
  </si>
  <si>
    <t>Apoio à feira Agropecuária da Agricultura Familiar</t>
  </si>
  <si>
    <t>Abastecimento alimentar</t>
  </si>
  <si>
    <t>Restaurante popular</t>
  </si>
  <si>
    <t>Plano de Preparação e Respostas à Seca</t>
  </si>
  <si>
    <t>Programa de Ensilagem para as comunidades rurais</t>
  </si>
  <si>
    <t>M/SC</t>
  </si>
  <si>
    <t>Cultivo de algodão agroecológico</t>
  </si>
  <si>
    <t>Centro de Referência da Mulher</t>
  </si>
  <si>
    <t>PPIND</t>
  </si>
  <si>
    <t>Programa de Assessoria Técnica</t>
  </si>
  <si>
    <t>Viveiro Florestal de Tauá</t>
  </si>
  <si>
    <t>Conservação ambiental</t>
  </si>
  <si>
    <t>M/INT</t>
  </si>
  <si>
    <t>Desde 2011/2013</t>
  </si>
  <si>
    <t>Projeto de agrofloresta</t>
  </si>
  <si>
    <t>Incentivo à adubação orgânica</t>
  </si>
  <si>
    <t>Alimentação escolar</t>
  </si>
  <si>
    <t>Pnae</t>
  </si>
  <si>
    <t>F</t>
  </si>
  <si>
    <t>Distribuição de insumos e disponibilização de equipamentos</t>
  </si>
  <si>
    <t>Projeto de ATER</t>
  </si>
  <si>
    <t>560 educadores e educadoras</t>
  </si>
  <si>
    <t>Apoio ao acesso a água e segurança hídrica</t>
  </si>
  <si>
    <t>Apoio ao processo de compra coletiva de insumos via CONAB</t>
  </si>
  <si>
    <t>Projeto de Captação In Situ</t>
  </si>
  <si>
    <t>Feira da Agricultura Familiar</t>
  </si>
  <si>
    <t>Politica de segurança hídrica</t>
  </si>
  <si>
    <t>A prefeitura é responsável pelo processo de articulação e mobilização para a execução do Plano de Preparação e Respostas à seca, apoiado pelo Banco Mundial, onde a Secretaria de agricultura fica responsável pela coordenação dessas atividades.  O plano foi desenvolvido por meio de um processo participativo com os principais atores envolvidos, incluindo grupos de produtores/as agropecuários, suas associações e sindicatos, representantes da administração municipal de Piquet Carneiro, a Associação Municipal, o Comitê de Secas do Ceará, a Secretaria de Desenvolvimento Agrário e membros dos serviços de assistência técnica e extensão rural do município.</t>
  </si>
  <si>
    <t>Apoio na comercialização pros produtos da agricultura familiar</t>
  </si>
  <si>
    <t>Ações da Secretaria Municipal de Agricultura e Meio Ambiente para o fomento e desenvolvimento sustentável da agricultura</t>
  </si>
  <si>
    <t xml:space="preserve">Através das ações desenvolvidas pela Secretaria Municipal de Agricultura e Meio Ambiente, busca-se fomentar o desenvolvimento sustentável da agricultura e preservação do meio ambiente do município de Mauriti por meio da coordenação e execução de políticas públicas em parceria com órgãos federais, estaduais e municipais. Para isso são realizadas as seguintes ações: Feira do Gado; Feira da Agricultura Familiar; Emissão de CCIR-INCRA; Emissão de Anuências Ambientais; Abastecimento d´água nas comunidades rurais; Cadastro Ambiental Rural - CAR; Emissão extrato de DAP; Abatedouro Público e Transporte Frigorífico; Apoio as Associações na Captação de Projetos; Apoio na Vacinação Febre Aftosa; Arborização com Árvores Nativas. 
</t>
  </si>
  <si>
    <t>Principal ente executor/ gestor</t>
  </si>
  <si>
    <t>MA</t>
  </si>
  <si>
    <t>Feira Agricultura familiar</t>
  </si>
  <si>
    <t>Desde 2010</t>
  </si>
  <si>
    <t>20 feirantes</t>
  </si>
  <si>
    <t>Entrevista com técnico da secretaria de agricultura e com uma feirante</t>
  </si>
  <si>
    <t>Participação das mulheres no espaço de comercialização.</t>
  </si>
  <si>
    <t>SC</t>
  </si>
  <si>
    <t>Extrativismo, conservação, uso e comercialização de produtos da sociobiodiversidade</t>
  </si>
  <si>
    <t>Apoio a grupos e coletivos de mulheres</t>
  </si>
  <si>
    <t>Termo de Cooperação Técnica entre prefeitura e MIQCB no apoio a implementação da PGPMBIo</t>
  </si>
  <si>
    <t>A partir de uma iniciativa do MIQCB que elaborou um projeto e apresentou ao prefeito de Viana, mostrando a importância e os resultados gerados para mulheres quebradeiras e ao mercado local, através do acesso a Política de Garantia do Preço Mínimo para os Produtos da Sociobiodiversidade- PGPM-Bio, a prefeitura de Viana assinou um termo de cooperação técnica que estabeleceu as ações de pagamento de uma jovem quebradeira para ficar a disposição do MIQCB, trabalhando no escritório do Movimento. O trabalho dela era orientado pela coordenação e da assessoria. Em sua função, organizava documentos, emitia notas fiscais, cadastros da CONAB e emitia DAP para as mulheres acessarem a política. Também disponibilizava técnicos da secretaria para ida as comunidades nos mutirões de cadastros das quebradeiras, transporte, e materiais de papelaria. No período de 04 anos (2016-2016), pelo menos 800 mil reais foram acessados.</t>
  </si>
  <si>
    <t>Não</t>
  </si>
  <si>
    <t>Pesquisa realizada de forma oral com quebradeira e técnicos da secretaria de agricultura familiar de Viana.</t>
  </si>
  <si>
    <t>Educação Alimentar e Nutricional e promoção da alimentação adequada e saudável</t>
  </si>
  <si>
    <t>Cisternas e outras políticas de estocagem de águas</t>
  </si>
  <si>
    <t>Programa Minha Terra, Minha renda</t>
  </si>
  <si>
    <t>Entrevista com técnicos da Secretaria de Agricultura Familiar</t>
  </si>
  <si>
    <t>Experiência com baixo custo; Garantia de água para produção</t>
  </si>
  <si>
    <t>compra de 40% da compra da compra da alimentação escolar</t>
  </si>
  <si>
    <t>R$ 600.000,00 / Ano   R$ 2.400.000,00 em quatro anos</t>
  </si>
  <si>
    <t>Entrevista com técnicos da Secretaria de Agricultura Familiar e com Agricultoras</t>
  </si>
  <si>
    <t>Mais produtos incluídos na lista de produtos/cardápio escolar; Mais possibilidade de melhoria de renda e valorização dos produtos da agricultura familiar por ter mais recurso disponível pras compras.</t>
  </si>
  <si>
    <t>Morros</t>
  </si>
  <si>
    <t>PPCI</t>
  </si>
  <si>
    <t>Restrição de monocultivos e de mineração</t>
  </si>
  <si>
    <t>Mobilização e envolvimento dos agricultores/as, e organizações da sociedade civil no envolvimento de proposição e construção do projeto de lei;     Proibir expansão do agronegócio nas áreas nas áreas de plantas nativas.</t>
  </si>
  <si>
    <t>Cerrado</t>
  </si>
  <si>
    <t>Belagua</t>
  </si>
  <si>
    <t>População rural 3261</t>
  </si>
  <si>
    <t>São Benedito do Rio Preto</t>
  </si>
  <si>
    <t>População rural 6.750</t>
  </si>
  <si>
    <t>Mata Roma</t>
  </si>
  <si>
    <t>sim</t>
  </si>
  <si>
    <t xml:space="preserve">População rural 8.018 </t>
  </si>
  <si>
    <t>Milagres do Maranhão</t>
  </si>
  <si>
    <t>População rural   6.358</t>
  </si>
  <si>
    <t>Santa Quitéria</t>
  </si>
  <si>
    <t>População rural   15.050</t>
  </si>
  <si>
    <t>Barreirinhas</t>
  </si>
  <si>
    <t>População rural    32.877</t>
  </si>
  <si>
    <t>Magalhães de Almeida</t>
  </si>
  <si>
    <t>População rural    8.624</t>
  </si>
  <si>
    <t>São Bernardo</t>
  </si>
  <si>
    <t>População rural    14.676</t>
  </si>
  <si>
    <t>Imperatriz</t>
  </si>
  <si>
    <t>Implantação do SISAN</t>
  </si>
  <si>
    <t>Em Imperatriz, no ano de 2015 foi criado o Sistema Municipal de Segurança Alimentar e Nutricional- SISAN, composto pelo conselho para assessorar a prefeitura, realizar articulação com os órgãos e entidades de Segurança Alimentar, formado por conselheiros titulares e suplentes, com representação do poder público e sociedade civil, com reuniões são mensal. Através da Secretaria de Desenvolvimento Social, instaurou ações de intersetoriais de segurança alimentar, de forma integrada através do COMSEA, para discutir enfretamentos e estratégias de insegurança alimentar no município. Garantir o direito humano a alimentação, e a segurança alimentar dessas pessoas. O CAISAM e o Departamento se Segurança Alimentar e Nutricional, que promovem e articula as integrações entre os órgãos e entidades públicas. A Superintendência foi criada em 2008 e está vinculada a Secretaria de Desenvolvimento Social que coordena e articula ações no campo da segurança alimentar, fortalecendo os órgãos municipais com atuação direta ou indireta no campo da segurança alimentar. Através da Superintendência são realizadas as conferências de 4 em 4 anos, e também tem a Conferencia 2+ que é realizada de 2 em 2 anos para discutir as ações e combater a insegurança alimentar no município.</t>
  </si>
  <si>
    <t>Desde 2015</t>
  </si>
  <si>
    <t>Entrevista com nutricionista e integrante do SISAN municipal</t>
  </si>
  <si>
    <t>Importância das ações integradas entre os setores do município e sociedade civil</t>
  </si>
  <si>
    <t>Banco de alimentos</t>
  </si>
  <si>
    <t>Reaproveitamento de alimentos rejeitados.</t>
  </si>
  <si>
    <t>Restaurante Popular</t>
  </si>
  <si>
    <t>600 refeições diárias</t>
  </si>
  <si>
    <t>Grande quantidade de refeições diárias fornecidas.</t>
  </si>
  <si>
    <t>Caxias</t>
  </si>
  <si>
    <t>M/E</t>
  </si>
  <si>
    <t>PAA Estadual e municipal</t>
  </si>
  <si>
    <t>2017-2020</t>
  </si>
  <si>
    <t>190 agricultores/as e 32 entidades beneficiadas</t>
  </si>
  <si>
    <t>Pesquisa com nutricionista e Conselheira Titular do COMSEA</t>
  </si>
  <si>
    <t>Capacitação com agricultores para produção de produtos de mais qualidade.</t>
  </si>
  <si>
    <t>Feirinha da Gente</t>
  </si>
  <si>
    <t>2017-2019</t>
  </si>
  <si>
    <t>Pacto Nacional Para Alimentação Saudável</t>
  </si>
  <si>
    <t>O Pacto Nacional para Alimentação Saudável é um acordo de cooperação técnica entre as Câmaras intersetoriais de Segurança Alimentar e nutricional (CAISAN) Nacional e Municipal. Juntamente com o acordo, foi feito o projeto identificando a situação de insegurança alimentar, doenças decorrentes da má alimentação etc. Foram feitos objetivos e ações a serem desenvolvidas no município, em cima de 3 eixos: Produção, Disponibilidade e Consumo. Ampliar as condições de aquisição, oferta, disponibilidade e consumo de alimentos saudáveis, combater a desnutrição, o sobrepeso, a obesidade e as doenças decorrentes da má alimentação, bem como estruturar o SISAN no município de Caxias- MA.</t>
  </si>
  <si>
    <t>3.972 famílias que estão em situação de insegurança alimentar</t>
  </si>
  <si>
    <t>Entrevista com a nutricionista e conselheira titular do COMSEA; Acordo de Cooperação Técnica entre a Câmara Interministerial de Segurança Alimentar e Nutricional a Câmara Intersetorial de Segurança Alimentar e Nutricional do Município de Caxias</t>
  </si>
  <si>
    <t>Estruturação do município para implantação do SISAN</t>
  </si>
  <si>
    <t>Assistência Técnica e Extensão Rural</t>
  </si>
  <si>
    <t>Ação que fortalece os agricultores/as do PAA para garantirem a produção e comercialização</t>
  </si>
  <si>
    <t>S</t>
  </si>
  <si>
    <t>Roça Sustentável Mecanizada</t>
  </si>
  <si>
    <t>O Projeto atende Agricultores Familiares cadastrados e selecionados dentre àqueles receptivos à proposta de mudança da matriz tecnológica das roças com adoção de técnicas sustentáveis de produção e possuidores de áreas destocadas, cercadas e aptas para os serviços de mecanização. O projeto é desenvolvido no município, através da Secretaria Municipal de Agricultura  e atende os agricultores do município.</t>
  </si>
  <si>
    <t>Técnicas sustentáveis X Mecanização</t>
  </si>
  <si>
    <t>PNAE</t>
  </si>
  <si>
    <t>Cumprimento da legislação do PNAE/FNDE.</t>
  </si>
  <si>
    <t>Degustação da Alimentação Escolar</t>
  </si>
  <si>
    <t>A degustação dos alimentos adquiridos para alimentação escolar, tem como objetivo, verificar a qualidade das refeições que serão oferecidas no cardápio escolar dos estudantes caxienses. Participaram da degustação membros do Conselho Municipal de Alimentação Escolar, pais, professores, alunos, entre outros.</t>
  </si>
  <si>
    <t>Hortas escolares agroecológicas e agroquintais</t>
  </si>
  <si>
    <t>Valorização da agroecologia nas escolas públicas; Educação e envolvimento das crianças e jovens nas práticas de cultivos alimentos agroecológico</t>
  </si>
  <si>
    <t>Projeto “Plante Uma Árvore Frutífera na Escola”</t>
  </si>
  <si>
    <t>Valorização da agroecologia nas escolas públicas; Educação e envolvimento das crianças e jovens nas práticas de cultivos alimentos agroecológico; Fortalecimento da segurança alimentar e nutricional</t>
  </si>
  <si>
    <t>M/IP</t>
  </si>
  <si>
    <t>Descarte, coleta e/ou reciclagem de resíduos sólidos</t>
  </si>
  <si>
    <t>Dragagem e coleta de resíduos sólidos no leito do Rio Itapecuru.</t>
  </si>
  <si>
    <t>Limpeza dos lixos no Rio Itapecuru</t>
  </si>
  <si>
    <t>Produção e Plantio de Mudas de Plantas Nativas</t>
  </si>
  <si>
    <t>Com a finalidade de melhorar o aspecto ambiental do município, a Secretaria Municipal de Meio Ambiente e Defesa Civil, mantem a produção constante de mudas de plantas frutíferas e nativas, onde as mesmas são distribuídas para a população, escolas e áreas de preservação, afim de promover melhorias climáticas e de bem-estar à população, além de ajudar a preservação de nascentes e riachos e cortam a cidade.</t>
  </si>
  <si>
    <t>Abastecimento Alimentar</t>
  </si>
  <si>
    <t>Plano Municipal de Segurança Alimentar e Nutricional</t>
  </si>
  <si>
    <t>O PLAMSAN possui objetivos e ações com a finalidade de seguir as seguintes diretrizes: 1.Promoção do acesso universal a alimentação adequada e saudável pra pessoas em situação de vulnerabilidade alimentar, priorizando famílias do CAD ÚNICO, assentados da reforma agrária indígenas, quilombolas e demais povos e comunidades tradicionais. 2.Promoção do abastecimento através da produção, extração, processamento e distribuição de alimentos de base agroecológica sustentável. 3.Instituição de processos permanentes de Educação Alimentar e Nutricional nas áreas de SAN e DHAA. 4. Estruturação e fortalecimento do SISAN. 5.Fortalecimento das ações de alimentação e nutrição em todos os níveis de atenção à saúde, de modo articulado às demais ações de SAN. 6.: Promoção ao acesso universal a água de qualidade e em quantidade suficiente, com prioridade para as famílias em situação de insegurança hídrica e para produção de alimentos da AF, pesca e aquicultura. 7.: Monitoramento e avaliação de SAN e do DHAA</t>
  </si>
  <si>
    <t>Estruturação de ações que fortalecem a estrutura de promoção a segurança alimentar e nutricional no município.</t>
  </si>
  <si>
    <t>Lago do Junco</t>
  </si>
  <si>
    <t>INSTR</t>
  </si>
  <si>
    <t>n/a</t>
  </si>
  <si>
    <t>Reconhecimento e proteção a territórios de povos e comunidades tradicionais</t>
  </si>
  <si>
    <t xml:space="preserve">Leis Municipais de Babaçu Livre </t>
  </si>
  <si>
    <t>Aprovada duas leis, a primeira em 1997 e a outra em 2002</t>
  </si>
  <si>
    <t>https://diplomatique.org.br/a-forca-das-mulheres-do-cerrado-raizeiras-e-quebradeiras/        http://g1.globo.com/ma/maranhao/noticia/2016/09/mp-aciona-prefeito-por-derrubada-ilegal-de-palmeiras-de-babacu-no-ma.html     https://www.e-publicacoes.uerj.br/index.php/revispsi/article/view/44281/30179</t>
  </si>
  <si>
    <t>Empoderamento das mulheres ; Reconhecimento das mulheres ao acesso aos babaçuais</t>
  </si>
  <si>
    <t>Esperantinópolis</t>
  </si>
  <si>
    <t>Aprovação em 1999 continua em execução</t>
  </si>
  <si>
    <t>Lago dos Rodrigues</t>
  </si>
  <si>
    <t>Aprovação em 2001</t>
  </si>
  <si>
    <t>Amazônia</t>
  </si>
  <si>
    <t>Aprovação em 2003</t>
  </si>
  <si>
    <t>Limas Campos</t>
  </si>
  <si>
    <t>Aprovação 2003</t>
  </si>
  <si>
    <t>São José dos Basílios</t>
  </si>
  <si>
    <t>Aprovação em 2005</t>
  </si>
  <si>
    <t>Cidelândia</t>
  </si>
  <si>
    <t>Pedreiras</t>
  </si>
  <si>
    <t>Amarante</t>
  </si>
  <si>
    <t>Aprovação em 2006</t>
  </si>
  <si>
    <t>São Pedro da Água Branca</t>
  </si>
  <si>
    <t>Aprovação em 2012</t>
  </si>
  <si>
    <t>Vila Nova dos Martírios</t>
  </si>
  <si>
    <t>Aprovação em 2007</t>
  </si>
  <si>
    <t>Lei orgânica do município de Caxias que tratam da preservação do meio ambiente e dos rios e riachos</t>
  </si>
  <si>
    <t>A população geral do município de 36.595 habitantes na área rural e 118.534 na área urbana.</t>
  </si>
  <si>
    <t>http://arquivos.al.ma.leg.br:8080/ged/constituicoes_municipais/caxias.pdf</t>
  </si>
  <si>
    <t>Viana</t>
  </si>
  <si>
    <t>ISC</t>
  </si>
  <si>
    <t>T</t>
  </si>
  <si>
    <t>Reconhecimento e proteção a territórios de povos indígenas</t>
  </si>
  <si>
    <t>NE</t>
  </si>
  <si>
    <t>RN</t>
  </si>
  <si>
    <t>Guamaré</t>
  </si>
  <si>
    <t>Desenvolvimento Rural Sustentável Com Ênfase Na Segurança, Soberania Alimentar E Nutricional</t>
  </si>
  <si>
    <t> 624.000,00 (foi executado 390.000 em 12 meses)</t>
  </si>
  <si>
    <t>Desde 2019</t>
  </si>
  <si>
    <t>não informado</t>
  </si>
  <si>
    <t xml:space="preserve">Consórcio (intermunicipal) de Sanidade Agropecuária- SIM Sertão e Mar
</t>
  </si>
  <si>
    <t xml:space="preserve">O Consórcio de Sanidade Agropecuária - Serviço de Inspeção Municipal (SIM) - Sertão e Mar no Rio Grande do Norte envolve os municípios de Guamaré, Jandaíra,  Pedro Avelino, João Câmara, Parazinho, Macau, Galinhos, Caiçara do Norte, Pedra Grande, São Miguel do Gostoso e Angicos. Tem por objetivo contribuir para a organização de uma rede de apoio para inspeção municipal da produção de gêneros de origem animal conforme as regras estabelecidas pelo ministério da agricultura, pecuária e abastecimento (mapa). O consórcio pode atender através do Sistema de Inspeção Municipal 3.164 estabelecimentos agropecuários (IBGE/2017), situados em dois territórios de políticas públicas do Rio Grande do Norte,  Sertão Central e Litoral Norte e o Mato Grande.
 </t>
  </si>
  <si>
    <t>Desde 2020</t>
  </si>
  <si>
    <t>Galinhos</t>
  </si>
  <si>
    <t>Pedro Avelino</t>
  </si>
  <si>
    <t>Jandaíra</t>
  </si>
  <si>
    <t>Macau</t>
  </si>
  <si>
    <t>João Câmara</t>
  </si>
  <si>
    <t xml:space="preserve">Parazinho </t>
  </si>
  <si>
    <t>Angicos</t>
  </si>
  <si>
    <t>Pedra Grande</t>
  </si>
  <si>
    <t>Caiçara do Norte</t>
  </si>
  <si>
    <t>São Miguel do Gostoso</t>
  </si>
  <si>
    <t>Lajes</t>
  </si>
  <si>
    <t>M/F</t>
  </si>
  <si>
    <t>Feira da Agricultura Familiar de Lajes/RN</t>
  </si>
  <si>
    <t>Desde 2014</t>
  </si>
  <si>
    <t xml:space="preserve">1. Entrevista concedida pelo Secretário de agricultura e meio ambiente do  municipio de Lajes; 2. Site: https://censo2010.ibge.gov.br/sinopse/index.php?dados=29&amp;uf=24. Acesso em 07 de setembro de 2020. Acesso ao Blog: https://blog.flaviomarinho.com.br/guamare-e-mais-tres-municipios-instituem-o-consorcio-de-sanidade-agropecuaria-sim-sertao-e-mar em 25 de agosto de 2020. </t>
  </si>
  <si>
    <t>Criação da Lei Municipal nº 840/219- Politica de apoio e fortalecimento da produção agroecológica do município de Lajes/RN.</t>
  </si>
  <si>
    <t>Criação da Lei Municipal nº 840/219 que dispõe sobre a Politica de apoio e fortalecimento da produção agroecológica do município de Lajes/RN. As ações estabelecidas a partir da Lei são coordenadas pela Secretaria Municipal de Agricultura,  Através da Coordenadoria de Desenvolvimento Rural.  Nesse sentido, vem sendo realizada orientações e assistência técnica a produção agroecológica, envolvendo 08 famílias que por sua vez comercializam na Feira Municipal da Agricultura Familiar. Além disso, a Secretaria tem previsto um processo de orientação aos agricultores/as para a transição agroecológica, quando houver a necessidade; divulgação e esclarecimentos sobre a Lei 840/2019 e ampla divulgação. Esse processo já foi iniciado, contudo foi suspenso diante da situação de pandemia. Importante ainda, relacionar o fortalecimento da política de segurança alimentar e também a busca por cumprir a legislação federal e estadual dos 30% da aquisição da merenda escolar serem oriundas da agricultura local.</t>
  </si>
  <si>
    <t>Parelhas</t>
  </si>
  <si>
    <t>São distribuídas em torno de 15 mil mudas frutíferas (manga, tamarindo, cajueiros, maracujá, etc.) e alguns tipos de hortaliças. Parte dessas mudas foi destinada ao replantio de áreas degradas. A Prefeitura produz as mudas e distribui na comunidade e também com empresas que desenvolvem atividades agrícolas no município.</t>
  </si>
  <si>
    <t>1. Entrevista concedida pelo Secretário de agricultura e meio ambiente do  municipio; 2. Site: https://censo2010.ibge.gov.br/sinopse/index.php?dados=29&amp;uf=24. Acesso em 07 de setembro de 2020</t>
  </si>
  <si>
    <t>Centro Comercial para a Agricultura Familiar</t>
  </si>
  <si>
    <t>Lei de Certificação Ambiental (2556/2019) SELO VERDE</t>
  </si>
  <si>
    <t>Criação da Lei de Certificação Ambiental – SELO VERDE, parte da iniciativa da Prefeitura de Parelhas, mediante a Lei 2556/2019 cujo objetivo é garantir o certificado de qualidade ambiental denominado “Selo Verde” à empresas que adotem medidas de preservação, proteção e recuperação do Meio Ambiente em suas atividades e que pratiquem ações que tenham por objetivo o desenvolvimento sustentável do Município e a consequente melhoria da qualidade de vida da população. Para a aquisição do “Selo Verde”, a empresa solicita, mediante requerimento junto a Secretaria municipal de agricultura, meio ambiente e pesca, mediante parecer de uma comissão julgadora composta pela Secretaria Municipal de Agricultura, Meio Ambiente e Pesca; Secretaria Municipal de Educação; CDL (Câmara de Diretores Lojistas de Parelhas); Associações comunitárias; Sociedade Civil e EMATER. A lei está em fase de implementação, através de diálogo com empresas.</t>
  </si>
  <si>
    <t>A Lei foi criada em 2015 e alterada em 2019</t>
  </si>
  <si>
    <t>sem custo</t>
  </si>
  <si>
    <t xml:space="preserve">Sistema de Inspeção Municipal (SIM) </t>
  </si>
  <si>
    <t>Lei n° 2184, de 17 de maio de 2011, que dispõe sobre a constituição do serviço de inspeção municipal (sim) e os procedimentos de inspeção sanitária de estabelecimentos que produzam bebidas e alimentos de consumo humano de origem animal e vegetal. o serviço de inspeção municipal (sim) órgão vinculado a secretaria municipal de agricultura do município do município, sempre que se tratar de produtos destinados ao comércio municipal.  visa a promoção a saúde pública e a segurança alimentar com foco na promoção da sanidade vegetal e animal, na idoneidade dos insumos agropecuários e na segurança higiênico-sanitária dos produtos agropecuários destinados ao consumo da população. para a emissão do sim, a secretaria de agricultura, realiza uma visita a experiência para verificar as condições de higiene e limpeza para emitir o sim. essa ação está sendo implementada desde a sua criação. O Decreto Nº 008/2016, de 28 de março de 2016 regulamenta a Lei</t>
  </si>
  <si>
    <t>Desde 2016</t>
  </si>
  <si>
    <t>Educação do campo/contextualizada e educação em agroecologia</t>
  </si>
  <si>
    <t>Hortas escolares</t>
  </si>
  <si>
    <t>É um projeto de iniciativa da Prefeitura e envolve a comunidade escolar. São 03 escolas municipais rurais, envolvendo alunos do ensino fundamental.  Para a implementação e manutenção das hortas, a Prefeitura, através da Secretaria de Agricultura, realiza atividades de capacitação e uma ação envolvendo os alunos do ensino fundamental. As hortaliças produzidas são destinadas a merenda escolar e a comunidade</t>
  </si>
  <si>
    <t>Passa e Fica</t>
  </si>
  <si>
    <t>Feira da Agricultura Familiar de Passa e Fica</t>
  </si>
  <si>
    <t xml:space="preserve">Projeto de Estruturação da Feira da Agricultura Familiar de Passa e Fica – RN (PROINF). O Projeto foi orçado em 223 Mil Reais, sendo que a Prefeitura assumiu uma contrapartida no valor de 22.300,00 (10%) A contrapartida do município foi para a estruturação e logística de transporte dos produtos dos/as agricultores/as familiares. Foram adquiridas 30 barracas, padronizadas, para serem instalada em frente ao SINTRAF, onde já funciona a feirinha da Agricultura Familiar Agroecológica de Passa e Fica. </t>
  </si>
  <si>
    <t>A Prefeitura, assumiu a contrapartida do projeto no valor de 30.000,00</t>
  </si>
  <si>
    <t>Capacitação para mulheres dos projetos de confecção</t>
  </si>
  <si>
    <t>CURSOS E CAPACITAÇÕES - realização de cursos e capacitações voltadas às atividades realizadas pelas agricultoras através de projetos e fomentos e paras as Mini-Fábricas  (Ateliê) de Lagoa do  Cipoal e Gravatá. O ateliê das mulheres dessas duas comunidades foi um Projeto em parceria com o Programa Governo Cidadão e a Prefeitura entrou com a contrapartida e a capacitação das mulheres.</t>
  </si>
  <si>
    <t xml:space="preserve">Grossos </t>
  </si>
  <si>
    <t>Comunicação Popular e cultura</t>
  </si>
  <si>
    <t>"formação de uma banda de pífano"</t>
  </si>
  <si>
    <t>O projeto envolve crianças, adolescentes e jovens rurais de duas comunidades rurais: Areias Alvas e Valencia.  Trata-se de uma proposta da Secretaria Municipal de Cultura e envolveu diretamente 45/50 alunos escolas de comunidades rurais. Os alunos receberam capacitação para a confecção do instrumento feito de cano PVC e também aulas de música. . A Secretaria de Agricultura articulou o professor de música que capacitou os alunos para a confecção do instrumento e ensinava os alunos a tocarem. A ação foi realizada a partir da iniciativa da Secretaria de Cultura, mediante a construção do Plano Municipal de Cultura. A Prefeitura assumiu as horas técnicas do professor e o lanche dos alunos. As escolas, mobilizaram a comunidade escolar, organizaram a estrutura para a realização das atividades. Ocorreu durante 10 meses no ano de 2018</t>
  </si>
  <si>
    <t>1. Entrevista concedida pelo Secretário de Cultura do  municipio; 2. Site: https://censo2010.ibge.gov.br/sinopse/index.php?dados=29&amp;uf=24. Acesso em 07 de setembro de 2020. Acesso ao Facebook da Secretaria Municipal de Cultura de Grossos</t>
  </si>
  <si>
    <t>IP</t>
  </si>
  <si>
    <t>Goianinha</t>
  </si>
  <si>
    <t>Agroindústria da agricultura familiar</t>
  </si>
  <si>
    <t>A Prefeitura assumiu a Contrapartida da Prefeitura no projeto foi de 90.000,00</t>
  </si>
  <si>
    <t>Assistência Técnica e Capacitações</t>
  </si>
  <si>
    <t>A partir da iniciativa da Secretaria de Agricultura do município, foram realizadas oficinas de capacitação e experimentações sobre defensivos agrícolas naturais no período de agosto a novembro de 2018 A ação envolveu 30 famílias diretamente atendidas.</t>
  </si>
  <si>
    <t>15.000,00 (em média)</t>
  </si>
  <si>
    <t>30 famílias</t>
  </si>
  <si>
    <t xml:space="preserve">PPAA </t>
  </si>
  <si>
    <t>N</t>
  </si>
  <si>
    <t>Aquisição de Máscaras (COVID)</t>
  </si>
  <si>
    <t>Lagoa Salgada</t>
  </si>
  <si>
    <t>Educação Ambiental nas Escolas</t>
  </si>
  <si>
    <t xml:space="preserve">A ação envolve diretamente 200 professores/as de escolas municipais e todos/as os/as alunos/as do município de Lagoa Salgada. Foi realizada uma Semana Pedagógica para mudança da grade curricular com a inclusão da educação ambiental no currículo com uma ação de revitalização das lagoas. Além disso, uma ação de fortalecimento da gestão nessa perspectiva foi acrescentada a proposta envolveu uma parceria com o Serviço de Assessoria Rural – SAR. A prefeitura mobilizou a equipe de professores, garantiu a realização da capacitação e a jornada pedagógica. </t>
  </si>
  <si>
    <t>200 professoras/es</t>
  </si>
  <si>
    <t>Santa Cruz</t>
  </si>
  <si>
    <t>Projeto das Horteiras</t>
  </si>
  <si>
    <t>O projeto beneficia comunidades rurais e assentamentos, envolve 116 famílias. Projeto de agricultura urbana e envolve a grande maioria a participação de mulheres e jovens. A Prefeitura contribui com capacitações, equipamentos e serviços necessários na horta e tem assessoria técnica da EMATER. O projeto teve o PROINF/MDA como investimento inicial na infraestrutura. A Prefeitura apresentou o projeto ao PROINF e garantiu a contrapartida. Desde sua implementação realiza acompanhamento as atividades.</t>
  </si>
  <si>
    <t>116 famílias</t>
  </si>
  <si>
    <t>Caicó</t>
  </si>
  <si>
    <t>Feira das Diversidade das Mulheres do Seridó</t>
  </si>
  <si>
    <t>A Prefeitura apresentou o projeto ao PROINF e após instalado ficou sobre a gestão da Associação das Mulheres que decidem sobre a organização da feira e das participantes. Teve parceria com o Sindicato local e o SEAPAC. A Prefeitura apresentou o projeto ao PROINF e garantiu a contrapartida</t>
  </si>
  <si>
    <t>Desde 2013</t>
  </si>
  <si>
    <t>A Contrapartida da Prefeitura no projeto foi de 16.000,00</t>
  </si>
  <si>
    <t>Apresentação do projeto na reunião realizada dia 25 de setembro pelo SEAPAC</t>
  </si>
  <si>
    <t>Governador Dix-Sept Rosado</t>
  </si>
  <si>
    <t>Produção e uso de plantas medicinais e práticas integrativas de saúde</t>
  </si>
  <si>
    <t>Farmácia Viva</t>
  </si>
  <si>
    <t>O projeto iniciou com o apoio da igreja católica e envolvia mulheres urbanas em situação de pobreza. Foi instalado um viveiro de mudas, onde as plantas eram utilizadas para produção de remédio fitoterápico. A prefeitura contribuiu com a contratação de um bioquímico e enviava o produto para o laboratório que fabricava o medicamento. No período, a inclusão de remédio fitoterápico passou a compor os procedimentos na área de saúde, sendo inclusive receitado pelos/as médicos/as do município. Eram produzidos xaropes e infusões, cremes etc. Essa medicação era distribuída a população como método preventivo a saúde.</t>
  </si>
  <si>
    <t>2001-2008</t>
  </si>
  <si>
    <t>Apresentação do Projeto apresentado pelo Centro Feminista 08 de Março no dia da reuniao de mobilização, realizada no dia 25 de agosto</t>
  </si>
  <si>
    <t>Natal</t>
  </si>
  <si>
    <t>Lei de Criação da Política Municipal de Apoio a agricultura urbana e periurbana de Natal</t>
  </si>
  <si>
    <t>A Política de Apoio à Agricultura Urbana e Periurbana do Município de Natal promoverá práticas agroecológicas e sobre os princípios da Economia Solidária visando o menor impacto no meio ambiente, incluindo impacto no solo, gestão de recursos hídricos, saúde dos trabalhadores, poluição gerada pelo transporte entre outros. É uma iniciativa do Mandato da Vereadora Divaneide Basílio (PT) em Natal</t>
  </si>
  <si>
    <t>Criada em 2019 e Sancionada em 2020</t>
  </si>
  <si>
    <t>Frente Parlamentar de Segurança e Soberania Alimentar de Natal</t>
  </si>
  <si>
    <t xml:space="preserve">Criação da Frente Parlamentar de Segurança e Soberania Alimentar de Natal. Envolve 02 vereadores. </t>
  </si>
  <si>
    <t>Santana do Seridó</t>
  </si>
  <si>
    <t>Conservação das águas e recuperação de mananciais</t>
  </si>
  <si>
    <t>“Palmas pra Santana” - reuso de  água residual  (água de esgoto tratada)</t>
  </si>
  <si>
    <t>2013-2016</t>
  </si>
  <si>
    <t>30 mil reais pelo projeto Mandacaru II, outros 30 mil foram custeados pela prefeitura</t>
  </si>
  <si>
    <t>1. Realização de contato telefônico com o ex-prefeito, responsável pelo Projeto. 2. Acesso do vídeo publicado:https://m.facebook.com/story.php?story_fbid=3201310333291941&amp;id=100002390178886&amp;sfnsn=wiwspwa&amp;extid=CWbsEdhbyye77Nb0</t>
  </si>
  <si>
    <t>CO</t>
    <phoneticPr fontId="1" type="noConversion"/>
  </si>
  <si>
    <t>MT</t>
  </si>
  <si>
    <t>F/SC</t>
  </si>
  <si>
    <t>Construção do Conhecimento Agroecológico</t>
  </si>
  <si>
    <t>Sim</t>
    <phoneticPr fontId="1" type="noConversion"/>
  </si>
  <si>
    <t>Cuiabá</t>
  </si>
  <si>
    <t>Tangará da Serra</t>
  </si>
  <si>
    <t>CO</t>
  </si>
  <si>
    <t>SIM</t>
  </si>
  <si>
    <t>Cerrado</t>
    <phoneticPr fontId="1" type="noConversion"/>
  </si>
  <si>
    <t>http://www.seplag.mt.gov.br/index.php?pg=ver&amp;id=4567&amp;c=111&amp;sub=true</t>
  </si>
  <si>
    <t>http://transparencia.cuiaba.mt.gov.br/portaltransparencia/transparencia/#/home</t>
  </si>
  <si>
    <t>Comercialização de produtos agroecológicos</t>
  </si>
  <si>
    <t>Comunicação popular e cultura</t>
  </si>
  <si>
    <t>Cáceres</t>
  </si>
  <si>
    <t>Compra pelo PNAE dos produtos agroextrativistas</t>
  </si>
  <si>
    <t>Pantanal</t>
  </si>
  <si>
    <t>http://revistas.aba-agroecologia.org.br/index.php/cad/article/view/16282</t>
  </si>
  <si>
    <t>Feiras agroecológicas institucionais como alternativa de comercialização da agricultura camponesa</t>
  </si>
  <si>
    <t>Há a certificação dos produtos vindos da agricultura familiar pelo SIM, Sistema de Inspeção Municipal, sendo que os agricultores podem comercializar sua produção em outros municípios</t>
  </si>
  <si>
    <t>Juína</t>
  </si>
  <si>
    <t>Amazônia</t>
    <phoneticPr fontId="1" type="noConversion"/>
  </si>
  <si>
    <t>A Feiras agroecológicas institucionais como alternativa de comercialização da agricultura camponesa</t>
  </si>
  <si>
    <t>Sinop</t>
  </si>
  <si>
    <t>Rondonópolis</t>
  </si>
  <si>
    <t>AM</t>
  </si>
  <si>
    <t>Boa Vista do Ramos</t>
  </si>
  <si>
    <t>OG</t>
  </si>
  <si>
    <t>22 Famílias</t>
  </si>
  <si>
    <t>19 famílias</t>
  </si>
  <si>
    <t>https://www.acritica.com/channels/cotidiano/news/ads-insere-mel-de-abelhas-na-merenda-escolar-de-escola-do-amazonas</t>
  </si>
  <si>
    <t>Maués</t>
  </si>
  <si>
    <t>Educação do Campo/Contextualizada e Educação em Agroecologia</t>
  </si>
  <si>
    <t>Ensino de alternância indígena Satere-Mawe</t>
  </si>
  <si>
    <t>http://portal.inpa.gov.br/index.php/ultimas-noticias/2159-terra-indigena-andira-marau-recebe-feira-focada-na-soberania-alimentar-dos-satere-mawe</t>
  </si>
  <si>
    <t>PE</t>
    <phoneticPr fontId="2" type="noConversion"/>
  </si>
  <si>
    <t>Serra Talhada</t>
  </si>
  <si>
    <t>Plano Municipal de Recursos Hídricos</t>
  </si>
  <si>
    <t>IP/SC</t>
  </si>
  <si>
    <t>Projeto Algodão em Consórcios Agroecológicos</t>
  </si>
  <si>
    <t>Desde 2018</t>
  </si>
  <si>
    <t>5.000.000,00 para um período de 2 anos (1ª fase do Projeto iniciou em 2018) que têm sido renovado a cada dois anos.</t>
  </si>
  <si>
    <t>Site: www.algodaoagroecologico.com;  http://algodaoagroecologico.com/associacao-agroecologica-do-pajeu-em-pernambuco-retoma-processo-de-credenciamento-junto-ao-ministerio-da-agricultura/; http://algodaoagroecologico.com/o-projeto/;https://medium.com/@diaconiabr/festa-da-colheita-no-sert%C3%A3o-do-paje%C3%BA-pe-evidencia-sucesso-na-produ%C3%A7%C3%A3o-consorciada-agroecol%C3%B3gica-b010bc3b3c6d; https://g1.globo.com/pe/caruaru-regiao/especial-publicitario/prefeitura-de-serra-talhada/o-futuro-e-aqui/noticia/2019/10/16/algodao-agroecologico-fortalece-renda-de-familias-agricultoras-de-serra-talhada.ghtml</t>
  </si>
  <si>
    <t>Afogados da Ingazeira</t>
  </si>
  <si>
    <t>Sertânia</t>
  </si>
  <si>
    <t>Mirandiba</t>
  </si>
  <si>
    <t>São José do Egito</t>
  </si>
  <si>
    <t>Ouricuri</t>
  </si>
  <si>
    <t>Trindade</t>
  </si>
  <si>
    <t>Araripina</t>
  </si>
  <si>
    <t>Ipubi</t>
  </si>
  <si>
    <t>Santa Filomena</t>
  </si>
  <si>
    <t>Parnamirim</t>
  </si>
  <si>
    <t>Bodocó</t>
  </si>
  <si>
    <t>Exu</t>
  </si>
  <si>
    <t>Granito</t>
  </si>
  <si>
    <t xml:space="preserve">Apoio a feiras e circuitos curtos de comercialização </t>
  </si>
  <si>
    <t>Feira agroecológica</t>
  </si>
  <si>
    <t>Desde 1996</t>
  </si>
  <si>
    <t>Cultivo de Camarão orgânico</t>
  </si>
  <si>
    <t>Desde 2017</t>
  </si>
  <si>
    <t>PAA e PNAE</t>
  </si>
  <si>
    <t>Brejo da Madre de Deus</t>
  </si>
  <si>
    <t>Plano Municipal de Convivência como Semiárido</t>
  </si>
  <si>
    <t>Disponível em: https://www.fetape.org.br/noticias-detalhe/brejo-da-madre-de-deus-capital-da-agroecologia-realiza-a-18-feira-do-verde/5826#.Xz2gSuhKjIU. Acesso em: 19 ago. 2020.</t>
  </si>
  <si>
    <t>Regulamentação/restrição ao uso de agrotóxicos</t>
  </si>
  <si>
    <t>Campanhas contra o uso de agrotóxico</t>
  </si>
  <si>
    <t xml:space="preserve">M </t>
  </si>
  <si>
    <t xml:space="preserve">Produção e uso de plantas medicinais e práticas integrativas de saúde </t>
  </si>
  <si>
    <t>Laboratório de produção de fitoterápicos</t>
  </si>
  <si>
    <t>Desde 1997</t>
  </si>
  <si>
    <t>Fitoterapia e o Arranjo Produtivo Local de Brejo da Madre de Deus-PE. Disponível em: http://www.saude.gov.br/images/pdf/2014/maio/12/apresentacao-apl-brejo-madre-deus-2012.pdf. Acesso em: 14 set. 2020.</t>
  </si>
  <si>
    <t>Sementeira Municipal Padre Pedro Aguiar</t>
  </si>
  <si>
    <t xml:space="preserve">Sim </t>
  </si>
  <si>
    <t>Desde 1999</t>
  </si>
  <si>
    <t>Feira do Verde</t>
  </si>
  <si>
    <t>Desde 2000</t>
  </si>
  <si>
    <t xml:space="preserve">Unidade de Beneficiamento de Produtos Apícolas e Derivados - Casa do Mel </t>
  </si>
  <si>
    <t>Desde 2006</t>
  </si>
  <si>
    <t>Inauguração da Unidade de Beneficiamento de Produtos Apícolas e Derivados (Casa do Mel) em Brejo da Madre de Deus. Disponível em: https://apimeabelhanativa.blogspot.com/2016/06/inauguracao-da-unidade-de.html?m=1. Acesso em: 14 set. 2020.</t>
  </si>
  <si>
    <t>Compras Institucionais da agricultura familiar e outros instrumentos de geração de demanda pela produção da agricultura familiar</t>
  </si>
  <si>
    <t>PAA  e PNAE</t>
  </si>
  <si>
    <t xml:space="preserve">Em 2010, o município teve destaque nacional e internacional, por conta da qualidade da merenda escolar que, por conta da diversidade e riqueza nutricional (incluindo mel e morango orgânicos), foi considerada como uma refeição . A matéria foi veiculada no National Public Radio (NPR), chamando a atenção de representante do Banco Mundial. Naquele ano havia 130 agricultores/as envolvidos com grande variedade de frutas, hortaliças e tubérculos e legumes: 20 tipos de frutas; 20 tipos de hortaliças; 2 tipos de tubérculos, além de feijões, fava, milho e farinha de mandioca. O PNAE é ação coordenada entre Prefeitura, STTR e o CONDESB. As escolas do Brejo da Madre de Deus foram as primeiras nas regiões Norte e Nordeste a incluir os produtos da agricultura familiar nos seus cardápios. A iniciativa aumentou significativamente a variedade de alimentos, melhorou a saúde dos alunos/as e reduziu a evasão escolar. Além de melhorar a renda dos agricultores e agricultoras familiares. Atualmente só está sendo executado o PAA via IPA. O PNAE em 2019 envolveu 20 agricultores/as, com valor de R$172.948,00, num total de aproximadamente 40 toneladas de alimentos. Em 2020, foram R$ 58.486,40 em vendas individuais, num total de 15 toneladas fornecidas. </t>
  </si>
  <si>
    <t>2019 vendas no valor de  R$ 172.948,00; em 2020 valor de R$ 58.486,40</t>
  </si>
  <si>
    <t>20 agricultores/as</t>
  </si>
  <si>
    <t>Usina de tratamento de Lixo</t>
  </si>
  <si>
    <t>Crédito e/ou recursos não reembolsáveis</t>
  </si>
  <si>
    <t>Fomento de crédito</t>
  </si>
  <si>
    <t>10 anos atrás</t>
    <phoneticPr fontId="2" type="noConversion"/>
  </si>
  <si>
    <t>PAA</t>
  </si>
  <si>
    <t>Disponível em: https://www.radiopajeu.com.br/portal/afogados-prefeitura-inicia-compra-de-alimentos-da-agricultura-familiar/. Acesso em: 26 ago. 2020.</t>
  </si>
  <si>
    <t>Feira agroecológica local</t>
  </si>
  <si>
    <t>Governo municipal apoia a realização da Feira Agroecológica local, através de distribuição de kits de irrigação para os agricultores/as que comercializam na Feira. Os recursos são oriundos de projeto da Secretaria de Agricultura do município em parceria com o Governo do Estado.</t>
  </si>
  <si>
    <t>Coordenadoria Municipal da Mulheres</t>
  </si>
  <si>
    <t xml:space="preserve">Coordenadoria Municipal da Mulher fortaleceu um Grupo de Mulheres da Serra do Urubu. Esse grupo de mulheres faz a gestão de um projeto de Turismo Rural na localidade.  O apoio da Coordenadoria, inclui kits de irrigação, cursos de formação e um projeto de implantação de uma Cozinha Comunitária que já está em funcionamento, num conjunto de ações para fortalecer o Turismo Rural. </t>
  </si>
  <si>
    <t>Bonito</t>
  </si>
  <si>
    <t>Fomento à Produção</t>
  </si>
  <si>
    <t>Plano Municipal de Agroecologia</t>
  </si>
  <si>
    <t>Mercado da Vida</t>
  </si>
  <si>
    <t>https://youtu.be/RByI30B1UfM. Acesso em: 26 ag. 2020  Disponível em: http://www.findglocal.com/BR/Bonito/104036113629255/Bonito-Sustent%C3%A1vel---Mercado-da-Vida. Acesso em: 25 ago. 2020.                                                                      Possui uma página no Facebook:https://www.facebook.com/mercadodavidaPE.  http://cadernos.aba-agroecologia.org.br/index.php/cadernos/article/view/78.</t>
  </si>
  <si>
    <t>Educação Ambiental</t>
  </si>
  <si>
    <t>Garanhuns</t>
  </si>
  <si>
    <t>Jucati</t>
  </si>
  <si>
    <t>Banco Municipal de Sementes Crioulas</t>
  </si>
  <si>
    <t>Informações disponíveis em: https://www.fetape.org.br/imagens/jornal/Boletim_Fetape_Outubro_digital.pdf. Acesso em: 29 set. 2020.</t>
  </si>
  <si>
    <t>Cachoeirinha</t>
  </si>
  <si>
    <t>Certificação e denominação de origem de couro e aço de Cachoeirinha</t>
  </si>
  <si>
    <t>A iniciar</t>
  </si>
  <si>
    <t>Disponível em: https://www.pe-az.com.br/o-estado/municipios/c/1176-cachoeirinha. Acesso em: 29 set. 2020.                                                          Dissertação de mestrado: A ATIVIDADE PRODUTORA DE ARTIGOS DE COURO E AÇO EM CACHOEIRINHA-PE: classificação, condições de trabalho e dimensionamento. Autora: Rosiane Elias de Macêdo. Recife, UFPE, 2013.</t>
  </si>
  <si>
    <t>Caruaru</t>
  </si>
  <si>
    <t>Agroindústria do Assentamento Normandia</t>
  </si>
  <si>
    <t>Desde 2008</t>
  </si>
  <si>
    <t>Triunfo</t>
  </si>
  <si>
    <t>E/F</t>
  </si>
  <si>
    <t>Indicação geográfica cultivo de café orgânico</t>
  </si>
  <si>
    <t>Itacuruba</t>
  </si>
  <si>
    <t>Desenvolvimento Rural</t>
  </si>
  <si>
    <t xml:space="preserve">Política Municipal de Desenvolvimento Rural </t>
  </si>
  <si>
    <t>Mata Atlântica</t>
  </si>
  <si>
    <t>Tamandaré</t>
  </si>
  <si>
    <t>Ipojuca</t>
  </si>
  <si>
    <t>Buíque</t>
  </si>
  <si>
    <t>Águas Belas</t>
  </si>
  <si>
    <t>Feira domingueira</t>
  </si>
  <si>
    <t xml:space="preserve">Feira domingueira, de iniciativa do STTR, tem caráter multicultural, com apoio da Prefeitura e várias atrações culturais. Feira Agroecológica Cultural e Gastronômica. </t>
  </si>
  <si>
    <t>Disponível em: https://www.portalagresteviolento.com.br/2018/02/07/primeira-feira-agroecologica-de-2018-e-realizada-em-aguas-belas/. Acesso em: 27 ago. 2020.</t>
  </si>
  <si>
    <t>Secretaria de Assuntos Indígenas</t>
  </si>
  <si>
    <t>Secretaria de Assuntos Indígenas - Yaimin Araújo (Indígena Fulni-Ô)</t>
  </si>
  <si>
    <t>Olinda</t>
  </si>
  <si>
    <t xml:space="preserve"> PPIND</t>
  </si>
  <si>
    <t>CEAM</t>
  </si>
  <si>
    <t>As DEAMs ou CEAMs são unidades especializadas da Polícia Civil, que realizam ações de pre­venção, proteção e investigação dos crimes de violência doméstica e violência sexual contra as mulheres, entre outros. Entre as ações, cabe citar: registro de Boletim de Ocorrência, solicitação ao juiz das medidas protetivas de urgência nos casos de violência doméstica e familiar contra as mulheres, realização da investigação dos crimes.                                      OUVIDORIA DA MULHER 0800-281-8187 ATENDENDO 24H
Olinda
Centro Especializado de Atendimento à Mulher Márcia Dangremon
Plantão 24H.
Telefones: (81) 3429-2707 / 0800-281-2008</t>
  </si>
  <si>
    <t>Recife</t>
  </si>
  <si>
    <t>Recife
Centro Especializado de Atendimento à Mulher Clarice Lispector
Atendimento está sendo realizado pelos números (81) 3355-3008 / 0800.28.0107</t>
  </si>
  <si>
    <t>Jaboatão dos Guararapes</t>
  </si>
  <si>
    <t>Jaboatão
Centro Especializado de Atendimento à Mulher Maristela Just
Atendimento está sendo realizado pelo número (81) 3468-2485.</t>
  </si>
  <si>
    <t>Paulista</t>
  </si>
  <si>
    <t>Paulista
Centro Especializado de Atendimento à Mulher Aqualtune
Atendimento está sendo realizado pelo número (81) 9 9912-0337.</t>
  </si>
  <si>
    <t>Cabo de Santo Agostinho</t>
  </si>
  <si>
    <t>Cabo de Santo Agostinho
Centro Especializado de Atendimento à Mulher Maria Porcina Souto.
Atendimento presencial das 08h às 14h. Telefones: (81) 3524-1937 / 08002811877</t>
  </si>
  <si>
    <t>Camaragibe</t>
  </si>
  <si>
    <t>Camaragibe
Centro Especializado de Atendimento à Mulher
Atendimento está sendo realizado pelos números (81) 99945-1677 / 99654-6716</t>
  </si>
  <si>
    <t>Igarassu</t>
  </si>
  <si>
    <t>Igarassu
Centro Especializado de Atendimento à Mulher
Atendimento presencial de 08h às 11h.</t>
  </si>
  <si>
    <t>São Lourenço da Mata</t>
  </si>
  <si>
    <t>São Lourenço da Mata
Centro Especializado de Atendimento à Mulher
Atendimento está sendo realizado pelo número (81) 9988-59138.</t>
  </si>
  <si>
    <t>Ipojuca
Centro Especializado Referência Dona Amarina
Atendimento presencial das 08h às 14h. Telefone: (81) 3551-2505 / 0800 081 5434</t>
  </si>
  <si>
    <t>Araçoiaba</t>
  </si>
  <si>
    <t>Araçoiaba
Centro Especializado de Atendimento à Mulher
Atendimento está sendo realizado pelo número: (81) 99706-5972 (zap).</t>
  </si>
  <si>
    <t>Moreno</t>
  </si>
  <si>
    <t>Moreno
Centro Especializado de Atendimento à Mulher
Atendimento está sendo realizado pelos números: (81) 99247-1716 e 99242-0292.</t>
  </si>
  <si>
    <t>Belo Jardim</t>
  </si>
  <si>
    <t>Belo jardim
Centro Especializado de Atendimento à Mulher
Atendimento está sendo realizado pelo número (81) 9 9493-2494</t>
  </si>
  <si>
    <t>Bonito
Centro Especializado de Atendimento à Mulher
Atendimento está sendo realizado pelo número (81) 99434-7112.</t>
  </si>
  <si>
    <t>Caruaru
Centro Especializado de Atendimento à Mulher Maria Bonita
Atendimento presencial só após agendamento pelo Telefone: (81) 98384-4310 das 08h às 17h.</t>
  </si>
  <si>
    <t>Santa Cruz do Capibaribe</t>
  </si>
  <si>
    <t>Santa Cruz do Capibaribe
Centro Especializado de Atendimento à Mulher Josefa Mendes de Barros
Atendimento está sendo realizado pelos números (81) 99750-9036;</t>
  </si>
  <si>
    <t>Ribeirão</t>
  </si>
  <si>
    <t>Ribeirão
Centro Especializado de Atendimento à Mulher Isabel Oliveira Cravo
Atendimento está sendo realizado pelos números (81) 99210-9605 / (81) 9738-0089.</t>
  </si>
  <si>
    <t>Palmares</t>
  </si>
  <si>
    <t>Palmares
Centro Especializado de Atendimento à Mulher dos Palmares
Atendimento presencial de segunda a quinta das 08h às 11h. Telefone: 99208-2622</t>
  </si>
  <si>
    <t>Granito
Centro Especializado de Atendimento à Mulher Maria Bernardo da Purificação
Atendimento está sendo realizado pelos números (87) 99161-6179.</t>
  </si>
  <si>
    <t>Petrolina</t>
  </si>
  <si>
    <t>Petrolina
Centro Especializado de Atendimento à Mulher Valdete Cezar
Atendimento está sendo realizado pelos números (81) 3867-3516 / 153 (patrulha Maria da Penha municipal)</t>
  </si>
  <si>
    <t>Vitória de Santo Antão</t>
  </si>
  <si>
    <t>Vitória de Santo Antão
Centro Especializado de Atendimento à Mulher
Atendimento presencial das 07 às 13h.</t>
  </si>
  <si>
    <t>Gravatá</t>
  </si>
  <si>
    <t>Gravatá
Centro Especializado de Atendimento à Mulher
Atendimento está sendo realizado pelos números (81) 3563-9023 das 07h às 13h (prefeitura)</t>
  </si>
  <si>
    <t>Garanhuns
Centro Especializado à Mulher Joana Beatriz Lima e Silva
Atendimento está sendo realizado pelos números (87) 98146-1959/ Jurídico: (87) 99660-3472 / Psicológico: (87) 98143-8207</t>
  </si>
  <si>
    <t>Serra Talhada
Centro Especializado da Mulher
Atendimento presencial das 08h às 12h. À tarde só por telefone: (87) 99610-5152</t>
  </si>
  <si>
    <t>Vertente do Lério</t>
  </si>
  <si>
    <t>Vertente do Lério
Centro Especializado da Mulher
Atendimento está sendo realizado pelo número (81) 99774-9995</t>
  </si>
  <si>
    <t>Nazaré da Mata</t>
  </si>
  <si>
    <t>Nazaré da Mata
Centro Especializado de Atendimento à Mulher
Atendimento está sendo realizado pelo número (81) 98859-1381</t>
  </si>
  <si>
    <t>Programa Maria da Penha vai à Escola</t>
  </si>
  <si>
    <t>Kits de irrigação</t>
  </si>
  <si>
    <t xml:space="preserve">Kits de irrigação através da Secretaria Estadual de Infraestrutura, em parceria com a Secretaria da Mulher, para 128 famílias chefiadas por mulheres, num total de 11 associações. As mulheres já têm conseguido produzir hortaliças, frutas, de forma agroecológica. Esse processo é acompanhado pelas gestoras locais das mulheres. </t>
  </si>
  <si>
    <t>Santa Maria da Boa Vista</t>
  </si>
  <si>
    <t>Cabrobó</t>
  </si>
  <si>
    <t>Dormentes</t>
  </si>
  <si>
    <t>Surubim</t>
  </si>
  <si>
    <t xml:space="preserve">Apoio a grupos e coletivos de mulheres </t>
  </si>
  <si>
    <t>PAA com 30% destinado a grupos de mulheres</t>
  </si>
  <si>
    <t>Desde 2011</t>
  </si>
  <si>
    <t>Desde 2004</t>
  </si>
  <si>
    <t>Bom Jardim</t>
  </si>
  <si>
    <t>Tecnologias sociais hídricas</t>
  </si>
  <si>
    <t>2009-2017</t>
  </si>
  <si>
    <t>João Alfredo</t>
  </si>
  <si>
    <t>Desde 2021</t>
  </si>
  <si>
    <t>Feira Agroecológica</t>
  </si>
  <si>
    <t>Glória do Goitá</t>
  </si>
  <si>
    <t>Política Municipal de Aquisição de Alimentos da Agricultura Familiar</t>
  </si>
  <si>
    <t>Programa de Abastecimento de Água</t>
  </si>
  <si>
    <t>PL sobre autorização da política municipal de regulamentação das feiras de produtos orgânicos ou agroecológicos</t>
  </si>
  <si>
    <t>Vereador José Alberes Rufino da Silva (Berinho), é autor de Projeto de Lei (cujo número ainda não está disponível) de 24 de agosto de 2020, que: "Dispõe sobre a autorização da política municipal de regulamentação das feiras de produtos orgânicos e ou agroecológicos no município de Glória do Goitá e dá outras providências."</t>
  </si>
  <si>
    <t>Em tramitação</t>
  </si>
  <si>
    <t>TO</t>
  </si>
  <si>
    <t>Couto Magalhaes</t>
  </si>
  <si>
    <t>Programa Tuia Cheia</t>
  </si>
  <si>
    <t>http://coutomagalhaes.to.gov.br/secretariaView/4_Secretaria-Municipal-da-Agricultura-Meio-Ambiente-e-Turismo.html</t>
  </si>
  <si>
    <t>Araguatins</t>
  </si>
  <si>
    <t>Feira Ecosol de Araguatins</t>
  </si>
  <si>
    <t>A Feira Ecosol de Economia Solidária e Agricultura Familiar de Araguatins. O projeto da feira é resultado de uma parceria entre a Secretaria Municipal de Desenvolvimento Social e Habitação, Secretaria do Trabalho e Ação Social (SETAS) e o Ministério do Trabalho e Emprego, por meio da Secretaria Nacional de Economia Solidária (SENAES). É uma política pública de inclusão socioprodutiva, por intermédio do governo do estado do Tocantins e Prefeitura municipal de Araguatins por meio da secretária de Assistência social. A feira acontece todas as quartas-feiras no final da tarde e início da noite, em frente a rodoviária</t>
  </si>
  <si>
    <t>300 feirantes cadastrados</t>
  </si>
  <si>
    <t>http://www.araguatins.to.gov.br/index.php/feira-ecosol-2019/</t>
  </si>
  <si>
    <t>Esperantina</t>
  </si>
  <si>
    <t>E/SC</t>
  </si>
  <si>
    <t>158 estudantes matriculados</t>
  </si>
  <si>
    <t>https://agroecologia.org.br/2016/04/17/inauguracao-da-escola-familia-agricola-do-bico-do-papagaio-padre-josimo-em-tocantins/</t>
  </si>
  <si>
    <t>Palmeirante</t>
  </si>
  <si>
    <t>Implantação abatedouro de galinha caipira com S.I.E.</t>
  </si>
  <si>
    <t>O Tocantins inaugura o primeiro abatedouro de aves caipiras. O empreendimento, que tem a parceria da Prefeitura Municipal e será administrado pela Associação dos Produtores Extrativistas de Palmeirante (Aprate), iniciará com o abate de 200 aves/dia podendo chegar a sua capacidade máxima que é de 500 aves diariamente. A empresa está registrada no Serviço de Inspeção Estadual (SIE) executado pela Agência de Defesa Agropecuária (Adapec), portanto, a comercialização poderá ser feita em todo o Estado . Estão sendo gerados 15 empregos dentro da indústria, cerca de 20 para os produtores rurais da agricultura familiar que estão criando os pintinhos, além de empregos indiretos. O recurso é proveniente de uma emenda parlamentar</t>
  </si>
  <si>
    <t>Desde maio de 2020</t>
  </si>
  <si>
    <t>https://portal.to.gov.br/noticia/2020/5/11/primeiro-abatedouro-de-aves-caipiras-melhoradas-e-aberto-no-tocantins-com-selo-de-inspecao-estadual/#:~:text=Not%C3%ADcias-,Primeiro%20abatedouro%20de%20aves%20caipiras%20melhoradas%20%C3%A9%20aberto,com%20selo%20de%20inspe%C3%A7%C3%A3o%20estadual&amp;text=O%20Tocantins%20inaugura%20o%20primeiro,distante%20339%20km%20de%20Palmas.</t>
  </si>
  <si>
    <t>O projeto-piloto no país, existem pouquíssimos casos iguais</t>
  </si>
  <si>
    <t>Reconhecimento e proteção a territórios e povos indígenas</t>
  </si>
  <si>
    <t>1.825 indígenas em 54 aldeias</t>
  </si>
  <si>
    <t>https://racismoambiental.net.br/2016/09/15/ii-oficina-de-capacitacao-sobre-icms-ecologico-na-aldeia-prata/</t>
  </si>
  <si>
    <t>Apoia às iniciativas e projetos do povo Apinajé, desenvolvendo ações voltadas para garantir a Segurança Alimentar e Nutricional, à Proteção e Segurança do Território, Recuperação de Estradas Vicinais, para incentivar às Celebrações da Cultura, e apoio à Capacitação e Formação de jovens lideranças.</t>
  </si>
  <si>
    <t>São Bento do Tocantins</t>
  </si>
  <si>
    <t>Palmas</t>
  </si>
  <si>
    <t xml:space="preserve"> LEI Nº 1329, DE 30 DE SETEMBRO DE 2004 que instituiu o Programa Municipal de Agricultura Urbana.</t>
  </si>
  <si>
    <t>https://leismunicipais.com.br/a/to/p/palmas/lei-ordinaria/2004/133/1329/lei-ordinaria-n-1329-2004-institui-o-programa-municipal-de-agricultura-urbana</t>
  </si>
  <si>
    <t>A Lei permite otimizar o aproveitamento dos espaços urbanos para melhoria da segurança alimentar da população.</t>
  </si>
  <si>
    <t>21 hortas comunitárias com 540 famílias beneficiadas</t>
  </si>
  <si>
    <t>https://radios.ebc.com.br/brasil-rural/2017/12/municipio-de-palmasto-distribui-adubo-organico-para-produtores#:~:text=Um%20projeto%20desenvolvido%20pela%20Secretaria,Centro%20de%20Compostagem%20do%20munic%C3%ADpio.&amp;text=Com%20isso%2C%20fabricamos%20mais%20adubo%20%C3%B4rganico.</t>
  </si>
  <si>
    <t>Programa ‘Chão Produtivo’</t>
  </si>
  <si>
    <t>R$ 562 mil do MAPA e R$ 562 mil do próprio Município (2017)</t>
  </si>
  <si>
    <t>900 produtores</t>
  </si>
  <si>
    <t>https://surgiu.com.br/2019/10/02/secretaria-de-desenvolvimento-rural-de-palmas-lanca-programa-chao-produtivo-nesta-sexta-04/</t>
  </si>
  <si>
    <t>Colinas</t>
  </si>
  <si>
    <t>87 estudantes matriculados</t>
  </si>
  <si>
    <t>https://portal.to.gov.br/noticia/2016/4/27/escola-familia-agricola-de-colinas-passa-a-integrar-a-rede-estadual-de-ensino/</t>
  </si>
  <si>
    <t>Feira Livre Municipal Ozeias de Araújo</t>
  </si>
  <si>
    <t>http://coutomagalhaes.to.gov.br/noticiasView/3_SEXTA-E-DIA-DE-FEIRA-EM-COUTO-MAGALHAES.html</t>
  </si>
  <si>
    <t>PAA/ Compra direta local e PNAE</t>
  </si>
  <si>
    <t xml:space="preserve">Inicio: Março/2015 Reinicio: Agosto/2020 </t>
  </si>
  <si>
    <t>31 famílias</t>
  </si>
  <si>
    <t>http://coutomagalhaes.to.gov.br/noticiasView/35_Programa-Compra-Direta-Impulsiona-Economia-de-Couto-Magalhaes.html</t>
  </si>
  <si>
    <t>Compram produtos provenientes da agricultura familiar auxiliando na comercialização sem a figura do atravessador.</t>
  </si>
  <si>
    <t>Porto Nacional</t>
  </si>
  <si>
    <t>https://www.comsaude-to.com.br/index.php/servicos/escola-familia-agricola</t>
  </si>
  <si>
    <t>São Salvador</t>
  </si>
  <si>
    <t>151 alunos matriculados</t>
  </si>
  <si>
    <t>https://portal.to.gov.br/noticia/2016/6/6/governo-investe-em-educacao-do-campo-e-inaugura-escola-agricola-em-sao-salvador-do-tocantins/</t>
  </si>
  <si>
    <t>Desenvolve o Ensino Médio Integrado e a Educação Profissional – Técnico em Agropecuária, com ênfase em Agricultura Familiar .</t>
  </si>
  <si>
    <t>Iniciativas de certificação e/ou denominação de origem</t>
  </si>
  <si>
    <t>São Miguel do Tocantins</t>
  </si>
  <si>
    <t>Leis municipais de babaçu livre</t>
  </si>
  <si>
    <t>Não há uma fiscalização para o cumprimento da lei.</t>
  </si>
  <si>
    <t>Sitio Novo do Tocantins</t>
  </si>
  <si>
    <t>Axixá do Tocantins</t>
  </si>
  <si>
    <t>Praia Norte</t>
  </si>
  <si>
    <t>Buriti do Tocantins</t>
  </si>
  <si>
    <t>Assentamentos de Reforma Agrária</t>
  </si>
  <si>
    <t>AP</t>
  </si>
  <si>
    <t>Macapá</t>
  </si>
  <si>
    <t>Laranjal do Jari</t>
  </si>
  <si>
    <t>65 agricultores/as beneficiados</t>
  </si>
  <si>
    <t>(http://www.amapadigital.net/cotidiano_amapa_view.php?id_noticia=124571)</t>
  </si>
  <si>
    <t xml:space="preserve">Não </t>
  </si>
  <si>
    <t>AL</t>
  </si>
  <si>
    <t>São José da Tapera</t>
  </si>
  <si>
    <t>Feira Livre On Line (Agricultura Familiar e Agroecologia)</t>
  </si>
  <si>
    <t>Senador Rui Palmeira</t>
  </si>
  <si>
    <t>Viçosa</t>
  </si>
  <si>
    <t>PAA Municipal - Programa de Compras Institucionais</t>
  </si>
  <si>
    <t>Central de Comercialização da Agricultura Familiar</t>
  </si>
  <si>
    <t>"Programa delivery da agricultura familiar"</t>
  </si>
  <si>
    <t xml:space="preserve">Como forma de compensar as perdas desse setor, em função da Pandemia, a prefeitura, em parceria com o IFAL e associações de produtores, estão implementando um programa de delivery da agricultura familiar. Além do prédio para armazenagem e separação dos produtos para entrega, a prefeitura tem apoiado na divulgação em redes soais e na mídia em geral para que os consumidores locais e circunvizinhos passem a adquirir a produção através dessa modalidade de consumo. </t>
  </si>
  <si>
    <t>Arapiraca</t>
  </si>
  <si>
    <t xml:space="preserve"> T</t>
  </si>
  <si>
    <t>Coité do Noia</t>
  </si>
  <si>
    <t>Major Izidoro</t>
  </si>
  <si>
    <t>Igaci</t>
  </si>
  <si>
    <t>Fossas Agroecológicas: tratamento de efluentes e segurança alimentar</t>
  </si>
  <si>
    <t>300 famílias</t>
  </si>
  <si>
    <t xml:space="preserve">Lagoa da Canoa </t>
  </si>
  <si>
    <t>Piranhas</t>
  </si>
  <si>
    <t>F/INT</t>
  </si>
  <si>
    <t>Branquinha</t>
  </si>
  <si>
    <t>Não informado</t>
  </si>
  <si>
    <t xml:space="preserve">Mata Grande </t>
  </si>
  <si>
    <t>Maceió</t>
  </si>
  <si>
    <t>Murici</t>
  </si>
  <si>
    <t>caatinga</t>
  </si>
  <si>
    <t>Agricultura familiar na alimentação escolar</t>
  </si>
  <si>
    <t>No ano de 2012, a Associação de Agricultores Alternativos - AAGRA provocou a prefeitura do município de Igaci para a implantação do Programa Nacional de Alimentação Escolar, com o sinal positivo do gestor, a organização iniciou um processo de organização da produção dos agricultores. Os associados foram organizados em grupos por atividade produtiva, estes grupos se reúnem mensalmente para discutir e encaminhar demandas da produção e outros assuntos relacionados. Assim, passaram a produzir em escala, a partir do acompanhamento técnico disponibilizado pela AAGRA. E o que era sonho virou realidade, tendo chegado a fornecer até 120 toneladas de alimento/ano para 25 escolas da rede municipal de ensino, beneficiando agricultores familiares de Igaci e de municípios circunvizinhos, possibilitando às crianças e adolescentes,  o acesso a alimentos saudáveis e livres de agrotóxicos, em muitos casos produzidos pelos seus próprios pais e famílias.</t>
  </si>
  <si>
    <t>Desde 2012</t>
  </si>
  <si>
    <t xml:space="preserve">100 famílias de agricultores e 25 escolas.
</t>
  </si>
  <si>
    <t>Feira Grande</t>
  </si>
  <si>
    <t xml:space="preserve">Inhapi </t>
  </si>
  <si>
    <t xml:space="preserve">Traipu </t>
  </si>
  <si>
    <t>S. Rui Palmeira</t>
  </si>
  <si>
    <t>Desde 2002</t>
  </si>
  <si>
    <t>Poço das Trincheiras</t>
  </si>
  <si>
    <t xml:space="preserve">Caatinga </t>
  </si>
  <si>
    <t>Teotônio Vilela</t>
  </si>
  <si>
    <t>Desde 2007</t>
  </si>
  <si>
    <t>1.000,00 para formação de um professor</t>
  </si>
  <si>
    <t>400 professores</t>
  </si>
  <si>
    <t>Estrela de Alagoas</t>
  </si>
  <si>
    <t>NE</t>
    <phoneticPr fontId="0" type="noConversion"/>
  </si>
  <si>
    <t>SE</t>
    <phoneticPr fontId="0" type="noConversion"/>
  </si>
  <si>
    <t>Barra dos Coqueiros</t>
  </si>
  <si>
    <t>Programa Comida na Mesa</t>
  </si>
  <si>
    <t>“COMIDA NA MESA” foi implementado pela prefeitura municipal de Barra dos Coqueiros em 2013 a partir da sanção da Lei municipal nº 782. O programa tem a finalidade de beneficiar até 3 mil famílias em situação de insegurança alimentar através da distribuição mensal de cestas de alimentos. Os critérios para acessar o benefício são: residir no município de Barra dos Coqueiros, possuir renda de até um (1) salário mínimo e estar inserida no Cadastro Único.  O programa é executado por meio da Secretaria de Assistência Social com recursos provenientes do Fundo Municipal de Assistência Social.</t>
  </si>
  <si>
    <t>3 milhões de reais (Fonte: Edital para pregão de 2015)</t>
  </si>
  <si>
    <t>3 mil famílias</t>
  </si>
  <si>
    <t>https://www.barradoscoqueiros.se.gov.br/site/Noticias/noticia-020620201117331991-PROGRAMA-COMIDA-NA-MESA-SER-REALIZADO-NOS-DIAS-05-08-E-09-DE-JUNHO</t>
  </si>
  <si>
    <t xml:space="preserve">De acordo com as informações publicadas, o programa ampliou a atendimento de 3 mil para cerca 4 mil famílias;
As cestas de alimentos são compostas por alimentos processados, como açúcar, café, arroz, macarrão, óleo de soja, sardinha em lata dentre outros. No edital para o pregão de 2019 (link ao lado) não está incluído nenhum ponto referente à aquisição de alimentos da agricultura familiar camponesa.
</t>
  </si>
  <si>
    <t>São Cristóvão</t>
  </si>
  <si>
    <t>Projeto Bate Papo Mulher</t>
  </si>
  <si>
    <t xml:space="preserve">BATE PAPO DE MULHER” foi implementado em 2017 pela prefeitura municipal de São Cristóvão em articulação com a Secretaria Municipal de Assistência Social e do Trabalho (SEMAST). O projeto tem a finalidade de promover a participação de mulheres em espaços de discussão política sobre sua região com vistas a fortalecer os vínculos sociais e o sentimento de pertencimento das mulheres para com sua comunidade, através do levantamento de demandas da localidade e reflexão sobre temas sugeridos pelas comunitárias e pela Política Nacional para as Mulheres. As metodologias utilizadas para o desenvolvimento das ações são “Rodas de Conversa”, onde se criam momentos dinâmicos, lúdicos, horizontalizados e participativos e a “Sala de Espera” que seria um momento de reflexão sobre temáticas que envolvem as mulheres, enquanto as mesmas aguardam serem assistidas nos serviços dos Centros de Referências da Assistência Social do município. </t>
  </si>
  <si>
    <t>Os recursos materiais e humanos para a realização das atividades estão inclusos no orçamento da Secretaria Municipal de Assistência Social e do Trabalho (SEMAST) e os valores não foram especificados no Projeto.</t>
  </si>
  <si>
    <t>240 mulheres anualmente</t>
  </si>
  <si>
    <t>https://drive.google.com/drive/folders/1aaf9_D6LQuaAhHHoPbZn7OkUds_-FWXy?usp=sharing</t>
  </si>
  <si>
    <t>O projeto foi construído a partir dos diálogos entre as mulheres das comunidades e as assistentes sociais do município. A equipe da SEMAST demonstrou bastante comprometimento com a execução do Projeto.</t>
  </si>
  <si>
    <t xml:space="preserve">JUVENTUDE, CIDADANIA E PARTICIPAÇÃO – JUCIPA” foi implementado em 2019 pela prefeitura municipal de São Cristóvão em articulação com a Secretaria Municipal de Assistência Social e do Trabalho (SEMAST). O projeto tem a finalidade de desenvolver ações que potencializem e estimulem o protagonismo da juventude, o exercício da participação política, a formação de senso crítico e a construção da cidadania, na perspectiva da melhoria da qualidade de vida de jovens na faixa etária de 14 a 29 anos residentes no município de São Cristóvão. O Projeto contempla a realização de atividades contextualizadas de experiência prática, como Rodas de Conversa nas escolas da rede municipal estadual de ensino, para fortalecimento dos grêmios estudantis, nos espaços institucionais e da sociedade civil existentes na região urbana e nas comunidades tradicionais, com o objetivo de identificar as demandas de cada território e pensar as possibilidades de intervenção e criação do Parlamento Municipal Jovem para a elaboração de um proposta de lei em conjunto com o Conselho Municipal da Juventude. </t>
  </si>
  <si>
    <t>https://drive.google.com/drive/folders/1Z-tZaHCkf7sXqVAFRd0eVDi42btzyTyu?usp=sharing</t>
  </si>
  <si>
    <t>As ações do projeto se articulam com as escolas municipais e com a câmara de vereadores para a desenvolvimento da consciência crítica, política e participativa das juventudes do município.</t>
  </si>
  <si>
    <t>Estância</t>
  </si>
  <si>
    <t xml:space="preserve"> M/SC</t>
  </si>
  <si>
    <t>O projeto da FÁBRICA DE ADUBOS foi criado com o objetivo de transformar os resíduos industriais da fábrica de cerveja Águas Claras (AMBEV – Estância) em adubo orgânico para a ser utilizado na horta da Escola Agrícola do município. Os recursos eram provenientes da compensação financeira realizada pela AMBEV. Este projeto ficou adormecido devido às dificuldades técnicas e de gestão. No período de 2014 a 2016 foi feito um esforço para reativá-lo através de uma articulação que envolveu o coletivo Camponês a Camponês, MST e Embrapa. Neste momento foi reestabelecido o valor da compensação, que passou de R$ 1.000,00 para R$ 3.000,00 ao mês e foi dada partida na fábrica com a integração de camponeses do MST que chegaram a produzir algumas toneladas de adubo, não apenas para a horta da escola, mas também para comercializar ao valor de R$ 120,00/tonelada com entrega para as famílias da agricultura camponesa do município, sendo 60% deste valor destinado aos camponeses que trabalhavam na unidade de produção e 40% destinado à escola.</t>
  </si>
  <si>
    <t>2014-2016</t>
  </si>
  <si>
    <t xml:space="preserve">https://drive.google.com/drive/folders/10vw_ZNWSYtOwMzTj9ZaFOjFX71HbYANQ?usp=sharing </t>
  </si>
  <si>
    <t xml:space="preserve">O município de Estância possui um centro industrial que gera toneladas de resíduos com potencial para serem transformados em adubo orgânico.
O coordenador da unidade de produção durante o período de 2014 e 2016, assentado da reforma agrária, destaca a importância da retomada da fábrica de adubos, tanto para apoiar a produção das famílias camponesas, quanto para construir um processo pedagógico no território,  considerando que os resíduos continuam sendo descartados na escola e não estão recebendo nenhum tipo tratamento.
</t>
  </si>
  <si>
    <t>Simão Dias</t>
  </si>
  <si>
    <t>O Projeto Pedagógico EJA-CAMPO SABERES DA TERRA foi regulamentado em 2018 pela Prefeitura Municipal de Simão Dias, por meio da articulação da  Secretaria Municipal de Educação e Cultura do município em parceria com o Núcleo Estadual de Educação do Campo-SEED, com a Câmara Temática de Educação do Campo do Território Sertão Ocidental, com o Grupo de Estudos da Pedagogia da Terra, Organizações da Sociedade Civil, Movimentos Sociais e Sindicais do Campo. Após a experiência na realização do programa Pró Jovem Campo Saberes da Terra,  o EJA Campo foi desenvolvido com o objetivo de consolidar em Simão Dias uma política pública de Educação do Campo que possibilite aos jovens, aos adultos e idosos agricultores, assentados da reforma agrária e de comunidades tradicionais a oportunidade de elevação de escolaridade no Ensino Fundamental. Entre 2018 e 2020 formaram-se 320 pessoas em duas fases, sendo a 1º fase com estudantes da 1º a 4º série e a 2º fase com estudantes da 5º a 8º série. Os recursos para execução da política pública são provenientes do FNDE, de acordo com a resolução CD/FNDE/MEC Nº 5, de 31 de março de 2017.</t>
  </si>
  <si>
    <t>R$ 140.200,00, sendo R$ 79.200,00 (manutenção das atividades – EJA) e R$ 61.000,00 (alimentação escolar – EJA)</t>
  </si>
  <si>
    <t>320 pessoas</t>
  </si>
  <si>
    <t xml:space="preserve">https://drive.google.com/drive/folders/1FiFFvhFE6snWxMtQZqa25WcJiBUZovkv?usp=sharing </t>
  </si>
  <si>
    <t xml:space="preserve"> A partir dos aprendizados na execução do Pró Jovem Campo, a gestão do município em parceria com as organizações da sociedade civil desenvolveu a política pública do EJA Campo ampliando o acesso da população à educação no município e inovando na proposta metodológica, com a inclusão das turmas da 5º a 8º série.
 Perspectiva de ampliação do projeto com a inclusão do ensino médio.
</t>
  </si>
  <si>
    <t>Poço Verde</t>
  </si>
  <si>
    <t>https://drive.google.com/drive/folders/1VI4h0zXcgIAIQi7c-h0u2bQ9mO6KIR5p?usp=sharing</t>
  </si>
  <si>
    <t xml:space="preserve">Integração dos saberes tradicionais e científicos através da articulação entre gestão pública municipal, universidade e agricultura camponesa.
Contrapartida da prefeitura com a disponibilização da infraestrutura e recursos humanos qualificados para a implementação e execução do projeto.
</t>
  </si>
  <si>
    <t>Lagarto</t>
  </si>
  <si>
    <t>80 famílias</t>
  </si>
  <si>
    <t xml:space="preserve"> Articulação direta entre o movimento social camponês e as prefeituras municipais.
 Potencial para ser replicada em outros municípios a através da articulação entre as organizações camponesas e os municípios.
</t>
  </si>
  <si>
    <t>Tobias Barreto</t>
  </si>
  <si>
    <t>Itabaianinha</t>
  </si>
  <si>
    <t>Tomar do Geru</t>
  </si>
  <si>
    <t>2020 - Ação pontual</t>
  </si>
  <si>
    <t>Articulação do movimento social camponês e a prefeitura municipal.</t>
  </si>
  <si>
    <t xml:space="preserve">O DIA DA AGRICULTURA FAMILIAR foi instituído em 2010 pela prefeitura municipal de Poço Verde por meio da sanção da lei 565. O dia 24 de novembro foi incluído no calendário anual de eventos da prefeitura com o propósito de promover discussões, palestras, atividades culturais e outras ações relacionadas ao incentivo, propagação e desenvolvimento da agricultura familiar no município. Através da parceria entre a Secretaria Municipal de Desenvolvimento Rural Sustentável, Meio Ambiente e Recursos Hídricos,  Secretaria Municipal de Educação e a Secretaria Municipal da Juventude Esporte e Cultura as ações são organizadas num dia de celebração, que inclui a realização de uma grande feira com participação da agricultura familiar camponesa, artesã/os, cooperativas, associações e grupos culturais locais. Cerca de 400 pessoas se reúnem no evento. </t>
  </si>
  <si>
    <t>400 pessoas</t>
  </si>
  <si>
    <t>https://drive.google.com/drive/folders/1ENMh7kHD4Y3dbgYTTcQ7DgEbYC1MKymS?usp=sharing</t>
  </si>
  <si>
    <t xml:space="preserve">Apoio da prefeitura à agricultura familiar camponesa.
Oportunidade de celebração, visibilização e comercialização dos produtos da agricultura familiar e artesanatos das comunidades do município.
</t>
  </si>
  <si>
    <t>Porto da Folha</t>
  </si>
  <si>
    <t>O programa CISTERNAS NAS ESCOLAS foi uma iniciativa articulada pela ASA, impulsionada pelo UNICEF e CONSEA. Em 2010 ampliou-se a partir da parceria com o Ministério de Desenvolvimento Social (MDS). Este foi um programa de caráter nacional que se desenvolveu nos territórios a partir da mobilização da sociedade civil, comunidade escolar e poder público municipal, de forma que todos se envolveram em torno de uma proposta que dialogou a respeito do direito à água de qualidade e o uso sustentável desse bem. Em Sergipe, o Centro Dom José Brandão de Castro (CDJBC) coordenou a execução do programa em 7 municípios, onde foram construídas 35 cisternas, no período entre 2010 e 2018.</t>
  </si>
  <si>
    <t>2010 a 2018</t>
    <phoneticPr fontId="0" type="noConversion"/>
  </si>
  <si>
    <t>https://www.asabrasil.org.br/acoes/cisternas-nas-escolas</t>
  </si>
  <si>
    <t>Aquidabã</t>
  </si>
  <si>
    <t>Gararu</t>
  </si>
  <si>
    <t>Monte Alegre</t>
  </si>
  <si>
    <t>Canhoba</t>
  </si>
  <si>
    <t>Canindé do São Francisco</t>
  </si>
  <si>
    <t>Nossa Senhora de Lourdes</t>
  </si>
  <si>
    <t>Em 2020, 4.559 estudantes em 37 escolas.</t>
  </si>
  <si>
    <t>CO</t>
    <phoneticPr fontId="3" type="noConversion"/>
  </si>
  <si>
    <t>MS</t>
  </si>
  <si>
    <t>Sim</t>
    <phoneticPr fontId="3" type="noConversion"/>
  </si>
  <si>
    <t>Alimentação Escolar</t>
  </si>
  <si>
    <t>Desde 2005</t>
  </si>
  <si>
    <t>Associação das Mulheres do Assentamento Monjolinho (AMAM)</t>
  </si>
  <si>
    <t>28 Familías</t>
  </si>
  <si>
    <t>Grupo de Produção Sustentável - Grupo Baru</t>
  </si>
  <si>
    <t>Educação do Campo/contextualizada e educação em agroecologia</t>
  </si>
  <si>
    <t>Cooperativa Nacional do Desenvolvimento da Agricultura Familiar – COONDAF</t>
  </si>
  <si>
    <t>Não</t>
    <phoneticPr fontId="3" type="noConversion"/>
  </si>
  <si>
    <t>2006 - 2011</t>
  </si>
  <si>
    <t>Recursos de Projetos da Embrapa Pantanal e Prefeitura Municipal de Corumbá, não quantificáveis.</t>
  </si>
  <si>
    <t>http://revistas.aba-agroecologia.org.br/index.php/rbagroecologia/article/view/7312/5343</t>
  </si>
  <si>
    <t>Associação Feminina do Rancho Loma (AFERAL)</t>
  </si>
  <si>
    <t>https://archivo.cepal.org/pdfs/bigpushambiental/Caso86-TransicaoAgroecolgicadoAssentamentoRural72.pdf</t>
  </si>
  <si>
    <t>SAFs - PNUD - GATI</t>
  </si>
  <si>
    <t>Associação de Mulheres do Assentamento Juncai - AMAJU</t>
  </si>
  <si>
    <t>ISC/PPAA</t>
  </si>
  <si>
    <t>EFAR</t>
  </si>
  <si>
    <t>Cooperativa dos Produtores Rurais do Assentamento Nova Aliança – COOPERANA</t>
  </si>
  <si>
    <t>Cooperativa Mista Agropecuária – COOPVERDE</t>
  </si>
  <si>
    <t>GO</t>
  </si>
  <si>
    <t>Cidade de Goiás</t>
  </si>
  <si>
    <t>Inclusão produtiva com segurança sanitária</t>
  </si>
  <si>
    <t>Vida Melhor no Campo</t>
  </si>
  <si>
    <t>2012 - 2020</t>
  </si>
  <si>
    <t>Itaberai</t>
  </si>
  <si>
    <t>2006 - 2020</t>
  </si>
  <si>
    <t>Ceres</t>
  </si>
  <si>
    <t>20013 - 2015</t>
  </si>
  <si>
    <t>Rialma</t>
  </si>
  <si>
    <t>Rianápolis</t>
  </si>
  <si>
    <t>Iporá</t>
  </si>
  <si>
    <t>Caiapônia</t>
  </si>
  <si>
    <t>Aragarças</t>
  </si>
  <si>
    <t>Moiporá</t>
  </si>
  <si>
    <t>Pensar +1</t>
  </si>
  <si>
    <t>2010 - 2020</t>
  </si>
  <si>
    <t>RR</t>
  </si>
  <si>
    <t>Boa Vista</t>
  </si>
  <si>
    <t>96 produtores(as) cadastrados e 8 entidades filantrópicas (cerca de 1.500 pessoas)</t>
  </si>
  <si>
    <t>Abatedouro - comercialização de frangos resfriados para a alimentação escolar</t>
  </si>
  <si>
    <t>40 produtores/as de frango</t>
  </si>
  <si>
    <t>SE</t>
  </si>
  <si>
    <t>ES</t>
  </si>
  <si>
    <t>Vitória</t>
  </si>
  <si>
    <t>Guardiãs das Hortas de Plantas Medicinais e conhecimento popular</t>
  </si>
  <si>
    <t>https://www.youtube.com/watch?v=juXUguabTfQ;
https://drive.google.com/file/d/1KMAa_BddGiCq2U8TvgpN-DW_BmYVeufH/view?usp=sharing</t>
  </si>
  <si>
    <t>http://www.ijsn.es.gov.br/ConteudoDigital/20160928_aj11771_bairrotabuazeiro_vitoria.pdf;
https://drive.google.com/file/d/1KMAa_BddGiCq2U8TvgpN-DW_BmYVeufH/view?usp=sharing</t>
  </si>
  <si>
    <t>Desde 1998</t>
  </si>
  <si>
    <t>https://www.youtube.com/watch?v=juXUguabTfQ</t>
  </si>
  <si>
    <t xml:space="preserve"> </t>
  </si>
  <si>
    <t>Muqui</t>
  </si>
  <si>
    <t>Empoderamento comunitário em Melhoramento genética Participativo de Variedades crioulas agroecológicas</t>
  </si>
  <si>
    <t>Desde 1994</t>
  </si>
  <si>
    <t>http://revistas.aba-agroecologia.org.br/index.php/cad/article/view/19089</t>
  </si>
  <si>
    <t>Cachoeiro do Itapemirim</t>
  </si>
  <si>
    <t>CPS</t>
  </si>
  <si>
    <t>Conselho Municipal de Desenvolvimento Rural Sustentável</t>
  </si>
  <si>
    <t>Desde 2009</t>
  </si>
  <si>
    <t>2009 - R$ 60.633,90;
 2010 - R$ 94.515,44;
 2011 - R$ 203.064,34;
 2012 - R$ 265.776,95;
 2013 - R$ 262.402,61;
 2014 - R$ 435.194,80;
 2015 - R$ 404.831.17; 
 TOTALR$ 1.726.419,09</t>
  </si>
  <si>
    <t>https://globoplay.globo.com/v/7375461/</t>
  </si>
  <si>
    <t>Incentivos fiscais e redução de tarifas e serviços públicos</t>
  </si>
  <si>
    <t>https://www.cachoeiro.es.gov.br/agricultura-e-interior-semai/censo-rural/</t>
  </si>
  <si>
    <t>Plano Municipal de Desenvolvimento Rural Sustentável</t>
  </si>
  <si>
    <t>Tíquete Feira da Agricultura Familiar</t>
  </si>
  <si>
    <t>2011 a 2020</t>
  </si>
  <si>
    <t>Recuperação de Nascentes e manejo e conservação de águas e estradas rurais</t>
  </si>
  <si>
    <t>Montanha</t>
  </si>
  <si>
    <t>Moedas sociais e tickets para consumo em feiras locais</t>
  </si>
  <si>
    <t>Fomento e apoio a comercialização da agricultura familiar e orgânica</t>
  </si>
  <si>
    <t>http://montanha.es.gov.br/2019/10/09/feira-agroecologica-de-montanha-ganha-novo-local/</t>
  </si>
  <si>
    <t>http://www.amunes.com.br/arquivos/comment/9919DEA0D80A5670AE6B525570718BEC.pdf</t>
  </si>
  <si>
    <t>Centro de Agricultura Natural Hortão</t>
  </si>
  <si>
    <t>Hortão Municipal de produção orgânica: O então secretário de agricultura mantinha um espaço conhecido como Centro de Agricultura Natural Hortão. Local onde mantinham 4 funcionários e mais maquinários para a produção de alimentos orgânicos que eram doados para a merenda escolar (3.000 crianças), creches, lar de idosos e abrigos.</t>
  </si>
  <si>
    <t>Santa Tereza</t>
  </si>
  <si>
    <t>Feiras Agroecológica de Santa Tereza</t>
  </si>
  <si>
    <t>Não está em funcionamento mas tem importância histórica para o ES.</t>
  </si>
  <si>
    <t>Cariacica</t>
  </si>
  <si>
    <t>45.000 crianças e 79 famílias de agricultores/as</t>
  </si>
  <si>
    <t>Iconha</t>
  </si>
  <si>
    <t>Nova Venécia</t>
  </si>
  <si>
    <t>Colatina</t>
  </si>
  <si>
    <t>Cooperativa de agricultura Familiar de Colatina</t>
  </si>
  <si>
    <t>PA</t>
  </si>
  <si>
    <t>Tome-Açu</t>
  </si>
  <si>
    <t>Primeira proposta 41.000 Segunda Proposta 108.000</t>
  </si>
  <si>
    <t>24 beneficiários</t>
  </si>
  <si>
    <t>PRONAF Floresta</t>
  </si>
  <si>
    <t>https://agenciapara.com.br/noticia/18396/</t>
  </si>
  <si>
    <t>Igarapé Mirim</t>
  </si>
  <si>
    <t>2018-2020</t>
  </si>
  <si>
    <t>Abaetetuba</t>
  </si>
  <si>
    <t>https://antigo.mdr.gov.br/desenvolvimento-regional-e-urbano/rotas-de-integracao-nacional/2-uncategorised/12542-rota-do-acai</t>
  </si>
  <si>
    <t>Cametá</t>
  </si>
  <si>
    <t>Barcarena</t>
  </si>
  <si>
    <t>Acará</t>
  </si>
  <si>
    <t>Baião</t>
  </si>
  <si>
    <t>Limoeiro do Ajuru</t>
  </si>
  <si>
    <t>Mocajuba</t>
  </si>
  <si>
    <t>Moju</t>
  </si>
  <si>
    <t>Oeiras do Pará</t>
  </si>
  <si>
    <t>Tailândia</t>
  </si>
  <si>
    <t>Associação Paraense de Apoio as comunidades Carentes/Rede Jirau de Agroecologia</t>
  </si>
  <si>
    <t>Programa Nacional de Produção e uso de Biodiesel</t>
  </si>
  <si>
    <t xml:space="preserve">Diferentes iniciativas de políticas públicas foram instituídas para consolidar regiões produtoras de matérias-primas, entre as quais, dendê, mamona e pinhão manso para agrocombustíveis. Têm destaque o Programa Nacional de Produção de Biocombustível (PNPB), bastante analisados na literatura quanto às suas efetividades, cuja exceção para o estado do Pará se evidencia pela baixa adesão ao Selo Combustível Social, mecanismo que prevê incentivos aos grupos empresariais. No âmbito das políticas públicas, os argumentos oficiais apontam para a diversificação da matriz energética, a redução da dependência brasileira de importação de combustíveis fósseis e a questão ambiental, com o apelo a “projetos ecologicamente sustentáveis" e de desenvolvimento em áreas já antropizadas. </t>
  </si>
  <si>
    <t>2002-2019</t>
  </si>
  <si>
    <t>https://ainfo.cnptia.embrapa.br/digital/bitstream/item/172588/1/DISSERTACAO-FINAL.pdf</t>
  </si>
  <si>
    <t>SP</t>
  </si>
  <si>
    <t>Botucatu</t>
  </si>
  <si>
    <t>4 650</t>
  </si>
  <si>
    <t>122 678</t>
  </si>
  <si>
    <t>SISAN</t>
  </si>
  <si>
    <t>O COMSAN foi criado por legislação específica em 2009 (Lei 5.100/2009) e a CAISAN, também por Decreto (N°9.901/2014), foi oficializada em 2014. Botucatu já realizou 3 conferencias municipais e está monitorando o primeiro PLAMSAN publicado ao final de 2018. O COMSAN vem trabalhando, na política municipal, ações do campo agroecológico e emitindo recomendações para o município quanto a gestão da SAN durante a pandemia.</t>
  </si>
  <si>
    <t xml:space="preserve">http://redesans.com.br/3a-conferencia-municipal-de-seguranca-alimentar-e-nutricional-de-botucatu-alimento-de-verdade-muda-a-sociedade/ Segue link para o Plano em: http://redesans.com.br/rede/wp-content/uploads/2020/01/plano-san-botucatu.pdf </t>
  </si>
  <si>
    <t>PNAE na Pandemia</t>
  </si>
  <si>
    <t>https://leianoticias.com.br/botucatu/botucatu-prefeitura-inicia-cadastro-para-fornecimento-de-kit-de-alimentacao-escolar/</t>
  </si>
  <si>
    <t>Enquanto não retorna as aulas, o PNAE continua na Pandemia</t>
  </si>
  <si>
    <t xml:space="preserve">Programa de Aquisição de Alimentos municipal, com legislação própria em consultoria jurídica antes da publicação. Lei foi elaborada em toque de caixa durante a Pandemia e faz parte das recomendações da ultima conferencia de SAN realizada em 2019 e da recomendação do COMSAN e do CMRD de Botucatu. </t>
  </si>
  <si>
    <t>https://noticias.botucatu.com.br/2020/07/16/vereadores-aprovam-programa-de-aquisicao-de-alimentos-paa-em-botucatu/</t>
  </si>
  <si>
    <t xml:space="preserve">PAA Municipal </t>
  </si>
  <si>
    <t>5 923</t>
  </si>
  <si>
    <t>PMAIS</t>
  </si>
  <si>
    <t xml:space="preserve">Programa Municipal de Agricultura de Interesse Social criado em 2013, com a finalidade de: fomentar a organização e modernização da produção e melhorar o escoamento dos produtos da agricultura familiar e do empreendimento familiar rural; estimular a produção da agricultura familiar e do empreendimento familiar rural, contribuindo para a prática de preços adequados e ampliação do mercado de consumo; favorecer a aquisição dos produtos provenientes da agricultura familiar e do empreendimento familiar rural nas compras realizadas pelos órgãos públicos municipais. </t>
  </si>
  <si>
    <t>https://www.acidadeon.com/araraquara/cotidiano/regiao/NOT,0,0,1420175,prefeitura+lanca+programa+municipal+da+agricultura+de+interesse+social.aspx A lei pode ser encontrada no site: https://leismunicipais.com.br/a/sp/a/araraquara/lei-ordinaria/2013/792/7920/lei-ordinaria-n-7920-2013-cria-o-programa-municipal-da-agricultura-de-interesse-social-pmais?q=pmais%20</t>
  </si>
  <si>
    <t>Funciona como PAA Municipal</t>
  </si>
  <si>
    <t>Araraquara</t>
  </si>
  <si>
    <t>Criação COMSAN: https://leismunicipais.com.br/a/sp/a/araraquara/lei-ordinaria/2003/602/6023/lei-ordinaria-n-6023-2003-dispoe-sobre-a-criacao-do-conselho-municipal-de-seguranca-alimentar-e-nutricional-comsan-araraquara http://www.araraquara.sp.gov.br/importacao/noticias/2017/08/11/comsan-estabelece-diretrizes-e-acoes-para-o-quadrimestre    Lei SISAN: https://www.legislacaodigital.com.br/Araraquara-SP/LeisOrdinarias/9147. Maais informações em: https://www.legislacaodigital.com.br/Araraquara-SP/LeisOrdinarias/9160</t>
  </si>
  <si>
    <t xml:space="preserve">SISAN em pleno funcionamento, envolvendo Planos de SAN e Desenvolvimento Rural conjuntamente. </t>
  </si>
  <si>
    <t>Banco de Alimentos</t>
  </si>
  <si>
    <t>Integrado a rede nacional de bancos, o Banco de Alimentos foi implantado em 2007 com recursos do Ministério do Desenvolvimento Social-MDS e tem como objetivo combater o desperdício de alimentos e fornecer regularmente alimentos para as entidades socioassistenciais e famílias em situação de vulnerabilidade. A estrutura física implantada permite também o recebimento, armazenamento refrigerado e distribuição dos alimentos recebidos do Programa de Aquisição de Alimentos.</t>
  </si>
  <si>
    <t>https://jornaloimparcial.com.br/destaque/banco-de-alimentos-completa-12-anos/</t>
  </si>
  <si>
    <t>Banco de alimentos é o centro das ações de SAN e impulso a agricultura familiar</t>
  </si>
  <si>
    <t>http://www.araraquara.sp.gov.br/noticias/2019/dezembro/19/prefeitura-lanca-programa-de-hortas-urbanas-comunitarias-nesta-sexta-20</t>
  </si>
  <si>
    <t>São Paulo</t>
  </si>
  <si>
    <t>Merenda Orgânica e em Transição Agroecológica</t>
  </si>
  <si>
    <t>A lei Nº 16.140, DE 17 DE MARÇO DE 2015, Dispõe sobre a obrigatoriedade de inclusão de alimentos orgânicos ou de base agroecológica na alimentação escolar no âmbito do sistema municipal de ensino de São Paulo. Poderão ser adquiridos alimentos de agricultores familiares em processo de transição agroecológica. O processo de transição agroecológica deverá ser comprovado mediante protocolo válido, atestado pelo órgão municipal competente de agricultura e abastecimento na Cidade de São Paulo. Decreto tem comissão de acompanhamento com maioria da sociedade civil. Secretaria de Educação coordena os trabalhos.</t>
  </si>
  <si>
    <t> 1.499.540,66</t>
  </si>
  <si>
    <t>Sites: https://thegreenestpost.com/virou-lei-organicos-sao-obrigatorios-na-merenda/   ;              https://leismunicipais.com.br/a/sp/s/sao-paulo/lei-ordinaria/2015/1614/16140/lei-ordinaria-n-16140-2015-dispoe-sobre-a-obrigatoriedade-de-inclusao-de-alimentos-organicos-ou-de-base-agroecologica-na-alimentacao-escolar-no-ambito-do-sistema-municipal-de-ensino-de-sao-paulo-e-da-outras-providencias ; https://ojoioeotrigo.com.br/2019/06/prefeitura-de-sao-paulo-distorce-numeros-sobre-organicos-na-alimentacao-escolar/</t>
  </si>
  <si>
    <t>Grande potencial em função do Volume e admite produtos em transição agroecológica de acordo com Protocolo de Transição Agroecológica do Estado de São Paulo</t>
  </si>
  <si>
    <t>SISAN (COMUSAN, CAISAN, Conferencia, PLAMSAN)</t>
  </si>
  <si>
    <t xml:space="preserve">O Conselho Municipal de Segurança Alimentar e Nutricional de São Paulo foi criado na I Conferência Municipal de Segurança Alimentar de São Paulo, realizada em 2001. O COMUSAN-SP foi instituído pelo Decreto nº 42.862, de 13 de fevereiro 2003, e atualizado estruturalmente pelo Decreto nº 50.126/08, com o objetivo de contribuir para a concretização do direito constitucional de cada pessoa humana à alimentação e à Segurança Alimentar e Nutricional. A Câmara Intersecretarial de Segurança Alimentar e Nutricional - Caisan, o Comusan foi previsto na Lei nº 15.920, de 18 de dezembro de 2013. O COMUSAN SP está situado na Coordenadoria de Segurança Alimentar e Nutricional – Cosan, que é o órgão responsável pela implementação de programas, projetos e ações que fortaleçam a segurança alimentar e nutricional da cidade de São Paulo. São Paulo tem Plano de SAN. </t>
  </si>
  <si>
    <t>Desde 2003</t>
  </si>
  <si>
    <t>https://www.prefeitura.sp.gov.br/cidade/secretarias/desenvolvimento/abastecimento/comusan/index.php?p=26221; https://www.prefeitura.sp.gov.br/cidade/secretarias/upload/PLAMSANVERSAOFINALcompleta(1).pdf</t>
  </si>
  <si>
    <t xml:space="preserve">SISAN em pleno funcionamento. </t>
  </si>
  <si>
    <t>Ligue os Pontos</t>
  </si>
  <si>
    <t>https://ligueospontos.prefeitura.sp.gov.br/; https://raquelrolnik.wordpress.com/tag/ligue-os-pontos/; https://gestaourbana.prefeitura.sp.gov.br/videos/projeto-ligue-os-pontos-programa-de-visitacao-de-escolas-a-propriedades-rurais-em-parelheiros/</t>
  </si>
  <si>
    <t>Projeto Inovador premiado internacionalmente</t>
  </si>
  <si>
    <t>Programa Municipal de Agricultura Urbana</t>
  </si>
  <si>
    <t>Programa Municipal de Agricultura Urbana premiado pelo CONSEA SP. O Programa Agricultura Urbanatem o objetivo de garantir o direito que toda pessoa tem a uma alimentação saudável, acessível, de qualidade, em quantidade suficiente e de modo permanente através a cessão de áreas verdes às famílias carentes de baixa ou nenhuma renda do Município de Botucatu. O Programa Agricultura Urbana, que está divido em cinco projetos: Horta Comunitária; Jardim Comestível; Horta Escola; Pomares Urbanos; Agricultura de Cerca, cede gratuitamente aos munícipes, prioritariamente aos de baixa ou nenhuma renda, um pedaço de terra das áreas verdes com o propósito de produção de verduras, raízes, legumes, frutas ou até mesmo pela prática do embelezamento com flores.</t>
  </si>
  <si>
    <t>Desde 2001</t>
  </si>
  <si>
    <t>http://consea.sp.gov.br/arquivos/premio/2018/12-Agricultura-Urbana.pdf</t>
  </si>
  <si>
    <t>Projeto foca em diferentes estilos de agricultura urbana</t>
  </si>
  <si>
    <t>Programa Municipal de Hortas Comunitárias</t>
  </si>
  <si>
    <t>O Programa Municipal de Hortas Urbanas Comunitárias – Colhendo Dignidade é uma proposta intersetorial e integrada, que atende e executa o preceito básico da Política Nacional de Segurança Alimentar e Nutricional, garantindo o acesso à alimentação, um dos direitos humanos fundamentais previstos no artigo 6º da Constituição Federal. É uma ação coordenada pela Secretaria de Assistência e Desenvolvimento Social, por meio da Coordenadoria de Segurança Alimentar, que se articula por meio da Câmara Intersecretarial de Segurança Alimentar e Nutricional, para integrar esforços das secretarias e autarquias municipais. O tema hortas urbanas comunitárias foi também enfatizado durante a 2ª Conferência Municipal de Segurança Alimentar e Nutricional. O programa prevê a instalação de hortas comunitárias, prioritariamente nas seis regiões do município que integram o Programa Territórios em Rede. O objetivo é produzir hortifrútis, garantindo o acesso aos alimentos às pessoas dos bairros com alto índice de vulnerabilidade social.</t>
  </si>
  <si>
    <t>Rio Claro</t>
  </si>
  <si>
    <t>Horta Solidária</t>
  </si>
  <si>
    <t>http://consea.sp.gov.br/arquivos/premio/2018/10-Horta-Solidaria.pdf</t>
  </si>
  <si>
    <t>PROAURP</t>
  </si>
  <si>
    <t>Programa Escola Estufa Lucy Montoro</t>
  </si>
  <si>
    <t>Decreto Municipal 50.741/2009 para implantação de estufas por Subprefeituras para cursos de horticultura orgânica para a população. Já funcionou mas está no papel atualmente. Se conecta com PROAURP também.</t>
  </si>
  <si>
    <t>https://g1.globo.com/sp/sao-paulo/noticia/2019/09/04/programa-escola-estufa-lucy-montoro-sera-reativado-pela-prefeitura-de-sao-paulo.ghtml</t>
  </si>
  <si>
    <t>Itanhaém</t>
  </si>
  <si>
    <t>Desde 2009 a prefeitura apoia a Feira da Agricultura Familiar. O Projeto inicial teve apoio do MDS relacionado ao fomento às Feiras Populares. Outros projetos foram apresentados às políticas federais e atuais a partir do Departamento de Agricultura.</t>
  </si>
  <si>
    <t>https://www.atribuna.com.br/cidades/litoralsul/feira-da-agricultura-familiar-acontece-aos-s%C3%A1bados-em-itanha%C3%A9m-1.100180</t>
  </si>
  <si>
    <t>Feira responde com quase metade da renda dos agricultores familiares</t>
  </si>
  <si>
    <t>ATER indígena</t>
  </si>
  <si>
    <t>Ações de apoio as comunidades indígenas a partir das políticas federais e estaduais pelo Departamento de Agricultura municipal, a partir de recursos humanos técnicos da prefeitura e formação de Rede Sociotécnica. Ações com são realizadas com a Funai e pretende criar uma Rede de ATER Indígena, envolvendo especialmente a Juventude.</t>
  </si>
  <si>
    <t>https://pib.socioambiental.org.br/pt/Not%C3%ADcias?id=200260</t>
  </si>
  <si>
    <t xml:space="preserve">Rede Sociotécnica e atendimento aos indígenas. </t>
  </si>
  <si>
    <t>Milho Guarani na Merenda Escolar</t>
  </si>
  <si>
    <t xml:space="preserve"> Houve a inserção do milho guarani na alimentação escolar junto ao PNAE nas escolas indígenas. </t>
  </si>
  <si>
    <t>http://www.funai.gov.br/index.php/comunicacao/noticias/4560-prefeitura-de-itanhaem-recebe-premio-com-o-milho-guarani</t>
  </si>
  <si>
    <t>Patios de Compostagem</t>
  </si>
  <si>
    <t>https://www.prefeitura.sp.gov.br/cidade/secretarias/saude/atencao_basica/pavs/index.php?p=215712
SIte da legislação: https://www.prefeitura.sp.gov.br/cidade/secretarias/saude/atencao_basica/pavs/index.php?p=215719</t>
  </si>
  <si>
    <t>Apoio à comercialização da Feira da Agricultura Familiar</t>
  </si>
  <si>
    <t>A prefeitura apoia a Feira da Agricultura Familiar, que teve início a partir do estímulo do Ministério do Desenvolvimento Social (Cidadania) relacionado ao fomento às Feiras Populares. A Feira garante pelo menos 40% da renda dos agricultores familiares de Itanhaém. Outros projetos foram apresentados às políticas federais a partir do Departamento de Agricultura e aguardam avaliação</t>
  </si>
  <si>
    <t xml:space="preserve">https://www.atribuna.com.br/cidades/litoralsul/feira-da-agricultura-familiar-acontece-aos-s%C3%A1bados-em-itanha%C3%A9m-1.100180 </t>
  </si>
  <si>
    <t>Aquisição dos produtos da agricultura familiar</t>
  </si>
  <si>
    <t xml:space="preserve">Itanhaém tem a capacidade de adquirir cerca R$ 1,1 milhão da agricultura familiar por ano, envolvendo PNAE, PAA Municipal (Ministério da Cidadania) e PAA (Companhia Nacional de Abastecimento – CONAB). </t>
  </si>
  <si>
    <t xml:space="preserve">O Banco de alimentos foi criado em 2007. Na pandemia, o Banco distribui cestas básicas com produtos frescos à população vulnerável. O banco é peça chave de todas as ações relacionadas a produção, a recepção e a doação dos alimentos no município. </t>
  </si>
  <si>
    <t>M/E/F</t>
  </si>
  <si>
    <t>Participação e Controle Social</t>
  </si>
  <si>
    <t>Rede Sociotécnica</t>
  </si>
  <si>
    <t>O trabalho do departamento é realizado na perspectiva do desenvolvimento de uma Rede Sociotécnica, ou seja, onde participam diversos atores do território capazes de assessorar o desenvolvimento das organizações da economia solidária dos agricultores familiares e das ações de seu interesse a partir do que se tem na localidade, em termos de pessoas, instituições e relações sociais.</t>
  </si>
  <si>
    <t>https://folhasantista.com.br/colunas/redes-sociotecnicas-na-construcao-da-economia-solidaria/</t>
  </si>
  <si>
    <t>Trabalho em Rede</t>
  </si>
  <si>
    <t>Selo da Agricultura Familiar para Mulheres Rurais</t>
  </si>
  <si>
    <t>A prefeitura fomentou o direito de uso do Selo da Agricultura Familiar (SIPAF) pelas mulheres rurais, emitido pela Secretaria Nacional da Agricultura Familiar em 2017, 2018 e 2019.</t>
  </si>
  <si>
    <t>https://globoplay.globo.com/v/7038336/</t>
  </si>
  <si>
    <t>Reconhecimento do trabalhos das agricultoras</t>
  </si>
  <si>
    <t>Plano de Agroecologia e Desenvolvimento Rural</t>
  </si>
  <si>
    <t xml:space="preserve">O Plano foi construído pelo CMDRS contemplando-se tentando também a agricultura urbana. Houve uma dinâmica interessante nesse processo de construção pois houve uma interação desse grupo com a construção de outros planos, como o Plano de Desenvolvimento Econômico, Plano Municipal de Arborização Urbana, Plano Municipal de Áreas Verdes (praças e hortas) e o Plano Municipal da Mata Atlântica, Serviços Ambientais. </t>
  </si>
  <si>
    <t>Lins</t>
  </si>
  <si>
    <t>Projeto Horta nas Escolas</t>
  </si>
  <si>
    <t xml:space="preserve">A Prefeitura de Lins, através da Secretaria de Educação realiza na Rede Municipal de Ensino um projeto de Educação Ambiental com a implantação das Hortas nas Escolas, desde 2011. Ao todo já são 23 instituições que contam com o projeto, sendo 13 delas com hortas educativas, que acontecem em parceria com o Fundo Social de Solidariedade Municipal e Estadual, CATI – Coordenadoria de Assistência Técnica Integral, Sabesp e APOL – Associação de Produtores e Olericultores de Lins e Região. </t>
  </si>
  <si>
    <t>Escola Municipal de Jardinagem (SVMA)</t>
  </si>
  <si>
    <t xml:space="preserve">Instalada no Parque Ibirapuera, a escola de jardinagem é um Programa antigo e bem consolidado dentro da Prefeitura, desenvolvido junto a UMAPAZ, uma universidade livre do município. </t>
  </si>
  <si>
    <t>Desde 1987</t>
  </si>
  <si>
    <t>Educação do campo/contextualizada e Educação em Agroecologia</t>
  </si>
  <si>
    <t>Escola Municipal de Agroecologia</t>
  </si>
  <si>
    <t>Escola Municipal de Agroecologia - instalada no Parque Municipal Nascentes do Ribeirão Colônia, mas ainda tem decreto para sair. Fica no Município de São Paulo, sub-prefeitura de Parelheiros na Zona Sul. Projeto Ligue os Pontos investiu na Escola. Roseli é o contato responsável.</t>
  </si>
  <si>
    <t>TEIA Parelheiros</t>
  </si>
  <si>
    <t>http://adesampa.com.br/teia/</t>
  </si>
  <si>
    <t>https://noticias.botucatu.com.br/2020/06/09/botucatu-servico-de-inspecao-municipal-s-i-m-e-aprovado-por-unanimidade-pela-camara/</t>
  </si>
  <si>
    <t>Incentivo ao Cooperativismo</t>
  </si>
  <si>
    <t xml:space="preserve">Programa de incentivo ao cooperativismo, com o nome de "O cooperativismo como porta para o futuro". Apoia egressos do sistema prisional, mulheres (cozinha escola comunitária) e outros públicos. </t>
  </si>
  <si>
    <t>http://www.araraquara.sp.gov.br/noticias/2019/novembro/14/coordenadora-detalha-o-projeto-o-cooperativismo-como-porta-para-o-futuro</t>
  </si>
  <si>
    <t>Bolsa de Inserção Laboral - POT</t>
  </si>
  <si>
    <t>https://leismunicipais.com.br/a/sp/s/sao-paulo/decreto/2004/4448/44484/decreto-n-44484-2004-regulamenta-o-programa-operacao-trabalho-instituido-pela-lei-n-13178-de-17-de-setembro-de-2001-com-a-redacao-dada-pela-lei-n-13-689-de-19-de-dezembro-de-2003 
Mais informações no site: https://www.prefeitura.sp.gov.br/cidade/secretarias/desenvolvimento/cursos/operacao_trabalho/index.php?p=610</t>
  </si>
  <si>
    <t>Programas de Jovens</t>
  </si>
  <si>
    <t xml:space="preserve">Existe no município um Conselho Municipal da Juventude que se reúne uma vez ao mês e as ações e programas são ancorado num Plano Municipal da Juventude, reformulado em 2017 e revisto em 2019, do qual 90% do plano está já concluído. As ações são coordenadas também a partir de uma Assessoria Especial de Políticas da Juventude, vinculada a coordenadoria de direitos humanos da Secretaria Municipal de Planejamento e Participação Popular. Há ações intersetoriais onde a juventude é estimulada a participar, como as hortas comunitárias (Colhendo Dignidade) e eventos anuais que refletem sobre a SAN. Há Orçamento Participativo da Juventude que garante recursos na Loa. Em 2017, pediram reformas de praça e áreas de lazer (5 milhões de reais), sendo que 10 a 12 áreas foram atendidas. Destaca-se o programa Jovem Cidadão, com estágios para jovens em situação de vulnerabilidade dentro da prefeitura, com 120 atendidos. </t>
  </si>
  <si>
    <t>http://www.araraquara.sp.gov.br/jovem-cidadao</t>
  </si>
  <si>
    <t>Protagonismo Juvenil no orçamento do município</t>
  </si>
  <si>
    <t>Programa Aldeias</t>
  </si>
  <si>
    <t>http://spcultura.prefeitura.sp.gov.br/projeto/688/</t>
  </si>
  <si>
    <t>Participação Social de Indígenas</t>
  </si>
  <si>
    <t>Itapeva</t>
  </si>
  <si>
    <t>https://leismunicipais.com.br/a/sp/i/itapeva/lei-ordinaria/2015/379/3782/lei-ordinaria-n-3782-2015-dispoe-sobre-a-criacao-do-programa-municipal-de-praticas-integrativas-e-complementares-de-saude-pmpics-e-da-politica-intersetorial-de-plantas-medicinais-aromaticas-e-condimentares-e-de-medicamentos-fitoterapicos-pipmacmf-no-municipio-de-itapeva-sp?q=+Lei+3782%2F2015</t>
  </si>
  <si>
    <t>Política pública que contribui para emancipação das mulheres da Reforma Agrária</t>
  </si>
  <si>
    <t>Programa de Produção de Fitoterápicos</t>
  </si>
  <si>
    <t>Decreto nº 51.435, de 26 de abril de 2010 regulamenta a lei nº 14.903, de 6 de fevereiro de 2009, que institui o programa de produção de fitoterápicos e plantas medicinais no município de São Paulo.</t>
  </si>
  <si>
    <t>Programa Ambientes Verdes e Saudáveis (PAVS - SMS)</t>
  </si>
  <si>
    <t>https://www.prefeitura.sp.gov.br/cidade/secretarias/saude/atencao_basica/pavs/index.php?p=215712</t>
  </si>
  <si>
    <t>PSA</t>
  </si>
  <si>
    <t>Pagamentos por Serviços Ambientais</t>
  </si>
  <si>
    <t>https://www.prefeitura.sp.gov.br/cidade/secretarias/meio_ambiente/projetos_e_programas/index.php?p=286787</t>
  </si>
  <si>
    <t xml:space="preserve">Financiamento a fundo perdido para estimular agricultores </t>
  </si>
  <si>
    <t>Restrição ao uso de sementes transgênicas</t>
  </si>
  <si>
    <t>Proibição Transgênicos Merenda Escolar</t>
  </si>
  <si>
    <t>A ser levantado na sistematização</t>
  </si>
  <si>
    <t>https://www.biodinamica.org.br/biosseguranca/legislacao/237-legislacao-em-botucatu
A Lei pode ser encontrada em:
 https://leismunicipais.com.br/a/sp/b/botucatu/lei-ordinaria/2003/447/4464/lei-ordinaria-n-4464-2003-proibe-a-utilizacao-de-alimentos-transgenicos-na-merenda-escolar-das-escolas-publicas-do-municipio-de-botucatu?q=transgenicos</t>
  </si>
  <si>
    <t>Merenda Escolar Livre de Transgênicos</t>
  </si>
  <si>
    <t>NE</t>
    <phoneticPr fontId="1" type="noConversion"/>
  </si>
  <si>
    <t>BA</t>
    <phoneticPr fontId="1" type="noConversion"/>
  </si>
  <si>
    <t>Lei Municipal 2.652/2016 de Captação e Reuso de água</t>
  </si>
  <si>
    <t>Adequação do Currículo incluindo a disciplina Agroecologia.</t>
  </si>
  <si>
    <t xml:space="preserve">66 612 </t>
  </si>
  <si>
    <t>Projeto Conhecer, Analisar e Transformar a realidade do campo (CAT).</t>
  </si>
  <si>
    <t>Araci</t>
  </si>
  <si>
    <t>Baixa Grande</t>
  </si>
  <si>
    <t>Cansanção</t>
  </si>
  <si>
    <t>Ichu</t>
  </si>
  <si>
    <t>Itiuba</t>
  </si>
  <si>
    <t>Lamarão</t>
  </si>
  <si>
    <t>Monte Santo</t>
  </si>
  <si>
    <t>Nordestina</t>
  </si>
  <si>
    <t>Nova Fátima</t>
  </si>
  <si>
    <t>Pintadas</t>
  </si>
  <si>
    <t>Riachão do Jacuípe</t>
  </si>
  <si>
    <t>Serrinha</t>
  </si>
  <si>
    <t>Entre 1997 – 2004</t>
  </si>
  <si>
    <t>Política pública em educação do campo</t>
  </si>
  <si>
    <t>Núcleo Raízes do Sertão</t>
  </si>
  <si>
    <t>131 unidades produtivas certificadas e 400 agricultores/as</t>
  </si>
  <si>
    <t>PE</t>
  </si>
  <si>
    <t>Feira de comercialização de produtos da agricultura familiar</t>
  </si>
  <si>
    <t>20 agricultores/as e 300 consumidores/as</t>
  </si>
  <si>
    <t xml:space="preserve">13877; </t>
  </si>
  <si>
    <t>Fortalecimento da Agricultura Familiar e da Caprinovinocultura das Comunidades de Fundo de Pasto</t>
  </si>
  <si>
    <t>A depender da fonte de financiamento e parceria: desde 2011 até a atualidade</t>
  </si>
  <si>
    <t>No município de Baianopolis o custo para a realização da Feira é de aproximadamente R$ 2.800 (locação de toldos, cadeiras e mesas por parte da Prefeitura, e outros apoios)</t>
    <phoneticPr fontId="1" type="noConversion"/>
  </si>
  <si>
    <t xml:space="preserve">PAA - Compras e doação simultânea de produtos da Agricultura Familiar </t>
  </si>
  <si>
    <t>300 mil reais</t>
  </si>
  <si>
    <t>PNAE - compra de produtos da Agricultura Familiar para alimentação escolar</t>
  </si>
  <si>
    <t>Associação Pescadoras - PNAE e PAA</t>
  </si>
  <si>
    <t>PNAE Orgânico Irecê</t>
  </si>
  <si>
    <t xml:space="preserve"> R$ 100 mil mensais</t>
  </si>
  <si>
    <t>4 escolas, 2 mil alunos/as</t>
  </si>
  <si>
    <t>BA</t>
  </si>
  <si>
    <t xml:space="preserve">Plano Municipal da Mata Atlântica – PPMA </t>
  </si>
  <si>
    <t xml:space="preserve">Plano Municipal de Recuperação da Mata Atlântica – PPMA </t>
  </si>
  <si>
    <t>2016 - 2026</t>
  </si>
  <si>
    <t>Serviço de Inspeção Municipal – SIM Juazeiro</t>
  </si>
  <si>
    <t>M/T</t>
  </si>
  <si>
    <t>Readequação e adoção do SIM de Juazeiro pelo CONSTESF - Consórcio de Desenvolvimento Sustentável do Território do Sertão do São Francisco</t>
  </si>
  <si>
    <t>Projeto Selo Orgânico</t>
  </si>
  <si>
    <t>Com recursos da Prefeitura e doação de um centro de pesquisa do INCAPER foi possível criar uma Escola Família com pedagogia da alternância. Esta escola funciona ao lado da comunidade quilombola de Monte Alegre. Recebe também apoio da Prefeitura Municipal. Hoje esta escola está em risco pois o Covid 19 interrompeu as aulas e a prefeitura atual persegue esta iniciativa de outros governos municipais.</t>
  </si>
  <si>
    <t>De 2009 a 2020</t>
  </si>
  <si>
    <t>A ação de AQUISIÇÃO E DISTRIBUIÇÃO DE SEMENTES CRIOULAS vem sendo realizada anualmente desde 2017, a partir de uma articulação do Movimento Camponês Popular com as prefeituras dos municípios. Com recursos provenientes dos orçamentos municipais foram adquiridas de forma direta, entre 2017 e 2020, cerca de 15 toneladas de sementes de milho e feijão crioulos para distribuição às famílias agricultoras dos municípios. Essa iniciativa fortalece tanto as famílias que fornecem as sementes para comercialização quanto as que recebem as variedades crioulas, ampliando e disseminando o seu cultivo.</t>
  </si>
  <si>
    <t>O projeto tem como objetivo fortalecer a inclusão socioeconômica de agricultores dos assentamentos Zumbi dos Palmares, Dom Helder Câmara e Flor do Bosque, localizados nos municípios de Branquinha, Murici e Messias – AL, respectivamente, através do cultivo, beneficiamento e comercialização de produtos agroecológicos, visando atender às demandas das feiras agroecológicas da UFAL e Praça Centenário. Têm sido desenvolvidas atividades de qualificação; aquisição de equipamentos e materiais; doação de mudas de legumes e verduras para os agricultores; atividades e materiais educativos para os consumidores das feiras e promoção de eventos e encontros. O trabalho tem colaborado para a organização das feiras, considerando que são equipamentos de segurança alimentar e nutricional (SAN) e para a promoção da alimentação saudável e adequada no município de Maceió, estimulando a produção em base agroecológica, incrementando a comercialização através das feiras e grupos de compras, resultando no aumento de renda dos agricultores e adesão de novos participantes. As prefeituras dos municípios de Messias e Branquinha apoiam disponibilizando o transporte para a produção até a feira agroecológica, localizada no centro de Maceió.</t>
  </si>
  <si>
    <t>MG</t>
  </si>
  <si>
    <t>Feiras Agroecológicas</t>
  </si>
  <si>
    <t>Rio Pardo de Minas</t>
  </si>
  <si>
    <t>Taiobeiras</t>
  </si>
  <si>
    <t>Simonésia</t>
  </si>
  <si>
    <t xml:space="preserve">Lei 1.340/2018 - Criação, regulamentação da Feira da Agricultura Familiar e derivados, e sobre a instituição do Ticket feira. </t>
  </si>
  <si>
    <t>https://www.simonesia.mg.gov.br/leis-municipais-1/2018-2/550-lei-municipal-n-1340-2018-regulamenta-feira-da-agrifas/file</t>
  </si>
  <si>
    <t xml:space="preserve">PNAE </t>
  </si>
  <si>
    <t>Aquisição parcelada de gêneros alimentícios e hortifrutigranjeiros através da Agricultura Familiar e empreendedor familiar rural em atendimento ao Programa Nacional de Alimentação escolar-PNAE/FNDE</t>
  </si>
  <si>
    <t>2008 - 2012, 2017- 2020</t>
  </si>
  <si>
    <t>Defesa dos direitos das mulheres e enfrentamento à violência</t>
  </si>
  <si>
    <t>LEI Nº 2417/2014 - Dispõe sobre as diretrizes para atendimento integral e oportuno às mulheres em situação de violência.</t>
  </si>
  <si>
    <t xml:space="preserve">O Protocolo Municipal de Atenção às Mulheres em Situação de Violência foi pactuado e assinado em 05 de março de 2015. Sua aprovação consistiu na última etapa da formalização da Lei de Iniciativa Popular que começou em 2013, com a Audiência Pública sobre a questão da violência contra a mulher, principalmente a violência sexual, e que foi apresentado na Câmara Municipal como projeto de lei assinado por mais de 3.000 eleitores e eleitoras viçosenses. Os termos da Lei e do Protocolo dispõem sobre as diretrizes para atendimento integral às Mulheres em situação de violência no município de Viçosa, fruto de um trabalho coordenado pelo Conselho Municipal dos Direitos da Mulher e pela Casa das Mulheres, representando um avanço na qualificação do atendimento às mulheres e no fortalecimento das ações de enfrentamento à violência contra a mulher em Viçosa.
</t>
  </si>
  <si>
    <t>http://www.nieg.ufv.br/?page_id=408</t>
  </si>
  <si>
    <t>LEI Nº 2522/2015 Coordenadoria de Políticas Públicas para as Mulheres e o Fundo Municipal dos Direitos das Mulheres, no âmbito da Administração Pública Direta Municipal</t>
  </si>
  <si>
    <t xml:space="preserve">A Coordenadoria de Políticas Públicas para as Mulheres é vinculada à Secretaria Municipal de Governo, podendo ser subsidiada pela Secretaria Municipal de Assistência Social quanto à estrutura administrativa, ao espaço físico, aos equipamentos e ao quadro de pessoal, considerando a disponibilidade de servidores. A coordenadoria de Políticas Públicas para as Mulheres é um mecanismo institucional, vinculada à Secretaria Municipal de Governo, que tem como finalidade assessorar, assistir, apoiar, articular e acompanhar ações, programas e projetos voltados à mulher. O Fundo Municipal dos Direitos da Mulher, juntamente com o Conselho Municipal do Direito das Mulheres e a Coordenadoria de Políticas Públicas para as Mulheres é instrumento essencial para a execução das políticas públicas referidas na lei. A gestão financeira dos recursos do Fundo Municipal dos Direitos da Mulher caberá à Coordenadoria de Políticas Públicas para as Mulheres, devendo a proposta orçamentária deste Fundo ser aprovada pelo Conselho Municipal do Direito das Mulheres, a qual passará a integrar a Lei de Diretrizes Orçamentárias e a Lei Orçamentária Municipal. </t>
  </si>
  <si>
    <t>https://leismunicipais.com.br/a/mg/v/vicosa/lei-ordinaria/2015/252/2522/lei-ordinaria-n-2522-2015-cria-a-coordenadoria-de-politicas-publicas-para-as-mulheres-e-o-fundo-municipal-dos-direitos-das-mulheres-no-ambito-da-administracao-publica-direta-municipal-e-da-outras-providencias</t>
  </si>
  <si>
    <t>Rio Pomba</t>
  </si>
  <si>
    <t xml:space="preserve">Lei Municipal nº 1.603/2018 </t>
  </si>
  <si>
    <t xml:space="preserve">Muriaé </t>
  </si>
  <si>
    <t>http://tribunademuriae.com.br/site/2018/11/28/lei-transforma-regiao-de-belisario-em-patrimonio-hidrico-municipal/</t>
  </si>
  <si>
    <t>Cerrado/Mata Atlântica</t>
  </si>
  <si>
    <t xml:space="preserve">Belo Horizonte </t>
  </si>
  <si>
    <t xml:space="preserve">CAFA -   chamamento público SMASAC n 007/2019. Processo nº 0011.47.19.98.              
                        </t>
  </si>
  <si>
    <t>Edital de chamamento público file:///C:/Users/Usuario/AppData/Local/Temp/licitacoes_SMASAC_chamamentopublico_007_2019_0.pdf        https://www.sinter-mg.org.br/prefeitura-de-belo-horizonte-criara-central-de-abastecimento-da-agricultura-familiar-e-urbana/</t>
  </si>
  <si>
    <t xml:space="preserve">RMBH </t>
  </si>
  <si>
    <t>SPG RMBH - Associação Horizontes Agroecológicos, Protocolo de Cooperação Interinstitucional</t>
  </si>
  <si>
    <t>Catas Altas</t>
  </si>
  <si>
    <t>Decreto Nº 2349/2014, Regulamenta a Lei Municipal Nº 440/2014, que dispõe sobre o SIM - Sistema de Inspeção Sanitária dos produtos dos estabelecimentos que produzam bebidas e alimentos de consumo humano de origem animal e vegetal</t>
  </si>
  <si>
    <t>2014 - 2020</t>
  </si>
  <si>
    <t xml:space="preserve">INSTITUI A POLÍTICA MUNICIPAL DE DESENVOLVIMENTO RURAL SUSTENTÁVEL- POMDRS, APROVA O PLANO MUNICIPAL DE DESENVOLVIMENTO RURAL SUSTENTÁVEL - PMDRS. Tem por objetivo orientar as ações do governo voltadas para o desenvolvimento rural sustentável e solidário e para o fortalecimento da agricultura familiar no município, garantida a participação da sociedade civil organizada. </t>
  </si>
  <si>
    <t>Governador Valadares</t>
  </si>
  <si>
    <t>Lei Nº 5265, de 29 de dezembro de 2003 - Cria o Programa de agricultura urbana do Município de Governador Valadares</t>
  </si>
  <si>
    <t>A agricultura urbana possui legislação específica no município que preconiza a agroecologia e garante a atividade com a disponibilização de algumas áreas públicas, redução da taxa do IPTU para as áreas privadas. Fornecimento de água potável com isenção total da taxa para todas as hortas comunitárias, mesmo que em áreas privadas e os grupos se organizam no manejo das hortas.</t>
  </si>
  <si>
    <t>https://leismunicipais.com.br/a/mg/g/governador-valadares/lei-ordinaria/2003/526/5265/lei-ordinaria-n-5265-2003-cria-o-programa-de-agricultura-urbana-do-municipio-de-governador-valadares</t>
  </si>
  <si>
    <t>Berilo</t>
  </si>
  <si>
    <t>Experiência iniciada em Turmalina com a primeira pesquisa relacionada entre 2000 e 2002 e a primeira associação municipal de feirantes formada em 2006 também no município de Turmalina. A partir daí outras pesquisas e associações municipais desenvolvidas até o presente momento. Trabalho continuado</t>
  </si>
  <si>
    <t>existem programas específicos: as
prefeitura de Berilo mantém programas de mecanização subsidiados para o preparo de terras que atendem gratuitamente lavradores que cultivam pequenas áreas de lavouras</t>
  </si>
  <si>
    <t>Francisco Badaró</t>
  </si>
  <si>
    <t>a prefeitura de
Francisco Badaró disponibiliza um galpão para armazenamento e seleção de produtos dos feirantes</t>
  </si>
  <si>
    <t xml:space="preserve">Chapada do Norte </t>
  </si>
  <si>
    <t xml:space="preserve">Minas Novas </t>
  </si>
  <si>
    <t xml:space="preserve">Leme do Prado </t>
  </si>
  <si>
    <t>Turmalina</t>
  </si>
  <si>
    <t xml:space="preserve">Carbonita </t>
  </si>
  <si>
    <t>Em Carbonita, a Prefeitura Municipal
contrata 9 caminhões que cobrem diretamente 15 comunidades rurais, gastando em média R$ 900,00
por mês com cada um deles, uma despesa em torno de R$ 100.000,00 por ano</t>
  </si>
  <si>
    <t>Vigem da Lapa</t>
  </si>
  <si>
    <t>Virgem da Lapa a Prefeitura Municipal aluga barracas cobertas para exposição dos produtos
dos feirantes</t>
  </si>
  <si>
    <t xml:space="preserve">Veredinha </t>
  </si>
  <si>
    <t>http://www.cedeplar.ufmg.br/seminarios/seminario_diamantina/2006/D06A091.pdf</t>
  </si>
  <si>
    <t xml:space="preserve">Mata Atlântica </t>
  </si>
  <si>
    <t xml:space="preserve">Caldas </t>
  </si>
  <si>
    <t>A região é considerada de grande relevância ecológica, sobretudo por conta das espécies endêmicas existentes no local. Por ser uma região vulcânica, a área também abriga a nascente de diversos rios e afluentes que alimentam a região. Com a transformação de parte do local em APA – por meio da lei 1.973/06 – o município pôde sancionar regras mais restritivas quanto à exploração de minério na região, impedindo a abertura de novas lavras. 
Por unirem conservação ambiental com o desenvolvimento socioeconômico das comunidades residentes, as APAs são geridas por um conselho formado por moradores, órgãos públicos e representantes da sociedade civil. Dessa forma, o poder local é quem decide quais atividades serão realizadas dentro da UC. Esse modelo de gestão – estabelecido pelo Sistema Nacional de Unidades de Conservação (SNUC) – fez com que o Supremo Tribunal Federal (STF) legitimasse, em 2018, a lei de criação da APA. Com isso, a cidade obteve segurança jurídica para vetar a abertura de novas lavras e abriu precedente na justiça para casos semelhantes.</t>
  </si>
  <si>
    <t>https://www.amda.org.br/index.php/comunicacao/noticias/5848-caldas-mg-restringe-mineracao-na-serra-da-pedra-branca</t>
  </si>
  <si>
    <t>Extrema</t>
  </si>
  <si>
    <t>file:///C:/Users/Usuario/AppData/Local/Temp/1514-7864-1-PB.pdf</t>
  </si>
  <si>
    <t>Pouso Alegre</t>
  </si>
  <si>
    <t xml:space="preserve">Lei N° 7084/2014 </t>
  </si>
  <si>
    <t xml:space="preserve"> Lei N° 7084/2014 - estabelece a obrigatoriedade na aquisição gradual de alimentos orgânicos pela prefeitura municipal de Pouso Alegre para a alimentação dos estudantes das escolas municipais. Embora essa lei não tenha sido efetivada por meio da aquisição de alimentos orgânicos em 2015, criam-se mecanismos legais e possibilidades para a aquisição, significando a conquista de um reconhecimento legal da importância da produção orgânica, em função de sua qualidade comprovada e da garantia da segurança alimentar dos beneficiários.</t>
  </si>
  <si>
    <t>2014-2020</t>
  </si>
  <si>
    <t>Inconfidentes</t>
  </si>
  <si>
    <t>PROJETO DE LEI Nº 1266/2018 Dispõe sobre a proibição do uso de herbicidas e agrotóxicos para a capina nas áreas publicas e privadas na zona urbana do município de Inconfidentes e dá outras providencia</t>
  </si>
  <si>
    <t>O objetivo é proibir a prática da capina química, por parte de órgãos governamentais, em ruas, avenidas, praças, jardins, margens de rios, nascentes e proximidades com equipamentos de acesso público, tais como escolas, unidades de saúde, centros comerciais e praças esportivas.</t>
  </si>
  <si>
    <t xml:space="preserve">Japonvar </t>
  </si>
  <si>
    <t>Projeto Piloto desenvolvido pela EMATER.</t>
  </si>
  <si>
    <t xml:space="preserve">São João das Missões </t>
  </si>
  <si>
    <t>Juvenília</t>
  </si>
  <si>
    <t>Projeto Campos de Produção de Sementes Crioulas</t>
  </si>
  <si>
    <t>Através da parceria entre a EMATER, o IFNMG Campus Januária, a FUCAM Januária, FUCAM Juvenília e em 2020 contou também com o apoio do Mandato da Deputada Estadual Leninha, vem se desenvolvendo na região o projeto de Produção de Sementes Crioulas. Depois de produzidas as sementes são distribuídas aos Agricultores de diversos municípios da Região.</t>
  </si>
  <si>
    <t>Januária</t>
  </si>
  <si>
    <t>A PMV através da Secretaria de Saúde e Secretaria de meio ambiente apoia com ATER, insumos e compra plantas medicinais processadas e prontas para uso das Guardiãs das plantas medicinais em 08 hortas de plantas medicinais. Os produtos são comprados pela PMV e disponibilizado, gratuitamente no sistema SUS de Vitória.</t>
  </si>
  <si>
    <t>Resgate participativo de variedades crioulas: Feijão (38 acessos a variedades), Milho ( 5 acessos), Galinha caipira (12 acessos) e Baunilha (1 acesso e reprodução de mudas para plantio).</t>
  </si>
  <si>
    <t>Retomada e melhoria do Conselho Municipal de Desenvolvimento Rural Sustentável criado em 2001 e melhorado em 2009; onde foram debatidas: as leis de uso de máquinas para dentro da porteira, plano de desenvolvimento rural sustentável; plano de conservação das estradas rurais e plano de recuperação de nascentes e conservação e manejo de águas, dentre outras iniciativas.</t>
  </si>
  <si>
    <t>O território da Cidadania Vale do Rio Vermelho teve uma construção com intensa participação das organizações do campo. Essa é a região berço da luta pela terra contemporânea no estado e por isso mesmo também possui uma forte e combativa agricultura camponesa. Também conta com a importante atuação da UFG e de campis da UEG. Com isso, consolidou-se alguns Conselhos Municipais de Desenvolvimento Rural Sustentável, inclusive o de Itaberaí. Por meio desse órgão colegiado, uma série de ações foram conquistadas pelas famílias camponesas do município, em especial aquelas organizadas nos assentamentos da reforma agrária. Dentre elas, tem a liberação de maquinários para as associações e cooperativas da agricultura familiar e a constituição da Feira da Agricultura Familiar.</t>
  </si>
  <si>
    <t>Ações de apoio à agricultura familiar e camponesa</t>
  </si>
  <si>
    <t>Apoio a incubação de cooperativas e criação de um centro de comercialização</t>
  </si>
  <si>
    <t>Apoio a incubação de cooperativas da agricultura familiar e processo de intercooperação entre elas. Criação de um centro de comercialização coordenado pelo consórcio de cooperativas.</t>
  </si>
  <si>
    <t xml:space="preserve">O Banco de Alimentos foi criado em 2007, pelo governo do município com parceria entre o Ministério de Desenvolvimento Social à Fome (MDS) e Prefeitura Municipal de Imperatriz, via Secretaria Municipal de Desenvolvimento Social – SEDES, com o objetivo de diminuir o desperdício de alimentos oriundos das feiras do município, de supermercados e outros estabelecimentos de venda de produtos alimentícios. Semanalmente técnicos da Secretaria de Agricultura do Município passam nesses locais e coletam os alimentos que estão em condições de consumo e que já foram rejeitados por clientes. Além dessa coleta, o Banco de Alimentos é abastecido por alimentos do PAA do Estado e PAA do município.   Quando os alimentos chegam ao Banco, é feito a triagem, limpeza/higienização dos alimentos. Com orientação de uma nutricionista, as cestas são montadas e distribuídas as famílias carentes. Para que elas tenham direito a essa cesta, as famílias precisam realizar um cadastro na Secretaria de Assistência Social, recebendo uma carteirinha. Em determinado período, essas famílias recebem visita de assistente social para emissão de relatório das condições econômicas e sociais. Esses alimentos também são já beneficiam 500 famílias individuais e 250 entidades como abrigos, associações de bairros e restaurante popular.    </t>
  </si>
  <si>
    <t>A iniciativa prioriza agricultores/as familiares em especial àqueles/as cadastrados no PAA e que receberam Kits de irrigação. Buscando com isso viabilizar e facilitar o acesso dos agricultores familiares aos instrumentos e meios de apoio a produção, transformação e distribuição de produtos agropecuários, nas áreas de metodologia e capacitação técnica; gestão; implementação e planos, programas, projetos e captação de recursos.</t>
  </si>
  <si>
    <t>Foram implantados Agro quintais em 02(duas) escolas na zona urbana e 03(três) escolas na zona rural. Existem também 03 (três) escolas na zona rural que possuem hortas escolares agroecológicas;</t>
  </si>
  <si>
    <t xml:space="preserve">O município de Morros, localiza-se ao norte do Maranhão, região do Baixo Munim, distante aproximadamente 98 km da capital do Estado e está na rota de acesso ao Parque dos Lençóis Maranhenses. Segundo IBGE (2010), Morros possui área territorial de 1.712,711 Km² e população de 17.783 habitantes com 62% vivendo em área rural.
Morros foi o primeiro município da região do Baixo Munim a adquirir, em 2011, produtos da agricultura familiar para o Programa Nacional de Alimentação Escolar.  Desde então, o PNAE vem se consolidando no município como uma política pública acessível e com ações de monitoramento feito por agricultoras/es familiares e organizações parceiras que foram construindo instrumentos de participação e incidência na política pública. Uma das mais eficientes ferramentas da aludida gestão participativa é o Seminário Anual de Avaliação do PNAE, onde os sujeitos envolvidos no raio de ação da política pública e seus executores/as discutem e planejam pontos centrais na execução da mesma. Em 2019, o município destinou 47% do valor do PNAE para compra da agricultura familiar, adquirindo 43 gêneros alimentícios da diversidade agroecológica produzida no município e teve 92 agricultoras/es familiares fornecendo para o PNAE, dos quais 90 assentados (87% mulheres) da reforma agraria. A entrega dos produtos é feita de forma descentralizada, sendo entregue em 4 escolas-polo, situadas no assentamento Rio Pirangi e também na Central de Distribuição, na sede do município. Os alimentos que chegam na central são distribuídos para as escolas da sede e algumas escolas da zona rural. Infelizmente a alimentação escolar adquirida da agricultura familiar do município ainda não chega a todas as escolas da zona rural. Atualmente, 100% dos produtos da agricultura familiar do PNAE de Morros é fornecida por agricultores(as) do próprio Município. No contexto da pandemia de covid-19, o ano letivo de 2020 já havia iniciado nas escolas da sede do município e os contratos de PNAE já haviam sido assinados quando decretado a suspensão das aulas em toda rede de educação pública e privada do Estado.  Com a aprovação da Lei 13.987/2020, iniciou-se o processo de articulação entre agricultores/as, assessoria técnica junto à secretaria de educação do município para distribuição da alimentação escolar com aquisição dos produtos da agricultura familiar </t>
  </si>
  <si>
    <t>A Associação Horizontes Agroecológicos nasceu em outubro de 2019, depois de vários encontros e reuniões envolvendo diversos atores da sociedade civil, academia e governo, a partir de demandas históricas ligadas à produção, comercialização e consumo de alimentos agroecológicos, sobretudo no que se refere a mecanismos de garantia da qualidade da produção por meio da certificação orgânica. O caminho percorrido até a fundação da Associação em outubro do ano passado foi de dois anos de muitas reuniões, com mais de 100 agricultoras(es) distribuídas(os) em 9 núcleos, além de um Comitê de Apoio interinstitucional envolvendo a Subsecretaria de Segurança Alimentar e Nutricional da prefeitura de BH (SUSAN), outras 15 prefeituras da Região Metropolitana (RMBH), o AUÊ da UFMG, a REDE de Intercâmbio de Tecnologias Alternativas (REDE), Emater, Epamig, ICLEI, Agência Metropolitana, Fundação Oswaldo Cruz e Fundação João Pinheiro. Por meio do Sistema Participativo de Garantia (SPG), produtores, consumidores e técnicos trabalham juntos para atestar a qualidade da produção agroecológica, tanto em áreas urbanas quanto rurais, incluindo produção vegetal, animal, processamento e extrativismo.</t>
  </si>
  <si>
    <t xml:space="preserve">http://www.cedeplar.ufmg.br/seminarios/seminario_diamantina/2006/D06A091.pdf. </t>
  </si>
  <si>
    <t xml:space="preserve">Lei Municipal nº 2.100 de 21 de dezembro de 2005. Projeto Conservador das Águas. </t>
  </si>
  <si>
    <t>Anastácio</t>
  </si>
  <si>
    <t>Campo Grande</t>
  </si>
  <si>
    <t>Corumbá</t>
  </si>
  <si>
    <t>Dourados</t>
  </si>
  <si>
    <t>Glória de Dourados</t>
  </si>
  <si>
    <t>Iguatemi</t>
  </si>
  <si>
    <t>Ivinhema</t>
  </si>
  <si>
    <t>Ladário</t>
  </si>
  <si>
    <t>Maracaju</t>
  </si>
  <si>
    <t>Miranda</t>
  </si>
  <si>
    <t>Naviraí</t>
  </si>
  <si>
    <t>Rio Brilhante</t>
  </si>
  <si>
    <t>Terenos</t>
  </si>
  <si>
    <t>AC</t>
  </si>
  <si>
    <t>Rio Branco</t>
  </si>
  <si>
    <t>Polos agroflorestais</t>
  </si>
  <si>
    <t>https://www.locus.ufv.br/bitstream/handle/123456789/13749/103-738-1-PB.pdf?sequence=1&amp;isAllowed=y</t>
  </si>
  <si>
    <t>Feiras Livres de Bairros</t>
  </si>
  <si>
    <t>Desde a década de 80</t>
  </si>
  <si>
    <t xml:space="preserve">Programa Brasileiro de Modernização do Mercado Hortigranjeiro - PROHORT, instituído por meio da Portaria MAPA nº 171, de 24 de março de 2005, cujas ações foram complementadas pela Portaria MAPA nº 339 de 11 de abril de 2014, tem sua coordenação exercida no âmbito da CONAB. O Programa tem, entre suas principais ferramentas, os sistemas de informações, que trazem dados da comercialização de produtos hortigranjeiros nas principais Centrais de Abastecimento (Ceasas) do país. </t>
  </si>
  <si>
    <t>Vila Rica</t>
  </si>
  <si>
    <t xml:space="preserve">Criação do Programa Municipal de Compras da Agricultura Familiares e Econômica Solidária (PROMCAPES). O Programa garante a aquisição direta e indireta dos produtos da agricultura familiar. O PROMCAFES foi  de  criado legalmente (LEI Nº 753/2019) e destina que, no mínimo, 30% (trinta por cento) dos custos com aquisição de gêneros alimentícios deverão ser provenientes de produtos oriundos da agricultura familiar e economia solidária, sendo estes produtos selecionados por meio de chamada pública. As mulheres, jovens, comunidades tradicionais, indígenas e quilombolas são o público prioritário. A Lei de criação do Programa foi publicada no Diário Oficial dos Municípios do Estado do Rio Grande do Norte no dia 27/12/2019. Edição 2177 </t>
  </si>
  <si>
    <t>Iniciativa de distribuição de mudas</t>
  </si>
  <si>
    <t>A Prefeitura disponibilizou a matéria prima e contratou a mão de obra das mulheres da Comunidade Pitombeira Mini-Fábrica de roupas, sendo esse projeto construído em parceria com o Governo Cidadão. A Prefeitura assumiu a contrapartida do projeto e atualmente tem contribuído na ação de  confecção de máscaras destinadas a distribuição nas comunidades e no município como uma medida de prevenção a Covid 19.</t>
  </si>
  <si>
    <t>Foi criado em 2005 gestão Marta Suplicy, foi capitaneada pela secretaria do verde e regulamentado por 2 decretos. Envolve várias subprefeituras e está lotado na Secretaria do Trabalho, juntamente com as ações de SAN. O PROAURP previu a casa de agricultura ecológica (CAE) para realizar ATER. O PROAURP se articula com iniciativas mais atuais como a Programa Agriculturas Paulistanas (Patrulha Mecanizada). Foram feitas duas CEAs (zona leste e sul da capital. As ações do PROAURP são realizadas dentro da Secretaria Trabalho. O Programa tem perdido força a partir do declínio da força política da secretaria do verde. Outros programas foram realizados em paralelo ao PROAURP, especialmente gestão Haddad e continuados na gestão covas, realizando projetos com outros nomes e focados em determinados territórios.</t>
  </si>
  <si>
    <t>POT é um programa amplo operado pela Secretaria do Trabalho e envolve Bolsa para inserção laboral em hortas urbanas e periféricas e também em comunidades indígenas. O POT hortas e viveiros tiveram um impacto significativo no impulsionamento da agricultura urbana.</t>
  </si>
  <si>
    <t>A prefeitura municipal de Palmas criou a LEI Nº 1329, DE 30 DE SETEMBRO DE 2004 que instituiu o Programa Municipal de Agricultura Urbana. O programa prevê que áreas urbanas ociosas poderão ser ocupadas para o cultivo de hortaliças, plantas medicinais, produção de mudas, leguminosas, frutas e outros alimentos. Com a implantação do Plano Diretor de Palmas o programa passa a compor este como Projeto Hortas Empreendedoras Urbanas.</t>
  </si>
  <si>
    <t>Um projeto desenvolvido pela Secretaria de Desenvolvimento Rural (Seder) de Palmas, faz o reaproveitamento do material orgânico que seria descartado após serviços de poda e galhadas no Centro de Compostagem do município ( atualmente desativado devido contrato da empresa terceirizada ter finalizado) e distribuição para as hortas existentes na capital. A própria prefeitura passou a fazer o processo de produção para o consumo próprio nas praças, parques e hortas urbanas (atualmente com pouca entrega para estas).</t>
  </si>
  <si>
    <t>O Programa ‘Chão Produtivo’ é voltado para os produtores rurais de baixa renda, que recebem até dois salários mínimos e meio. Para participar do programa, ele precisa comprovar que faz parte da agricultura familiar do Município. Objetiva prestar assistência técnica aos produtores rurais da Capital, com projetos para preparo e conservação do solo, plantio de 1 há/agricultor familiar.</t>
  </si>
  <si>
    <t>A feira é uma tradição em Couto Magalhães. Acontece toda sexta-feira a partir das três da tarde, no Centro Cultural Ozeas de Araújo, que em mais de dez anos de existência promove a geração de renda e interação entre os moradores de todas as regiões rurais do município, da cidade e visitantes. A feira é abastecida em sua maior parte com produtos da agricultura familiar. A prefeitura gestiona o espaço , inclusive transporta produtos e produtores.</t>
  </si>
  <si>
    <t>NE</t>
    <phoneticPr fontId="11" type="noConversion"/>
  </si>
  <si>
    <t>PI</t>
    <phoneticPr fontId="11" type="noConversion"/>
  </si>
  <si>
    <t>Campo Maior</t>
  </si>
  <si>
    <t>Geração e de difusão dos conhecimentos e práticas de produção orgânica e de base agroecológica-edital 443214/2016-6 do CNPq</t>
  </si>
  <si>
    <t>Cerca e 120 agricultores(as)</t>
  </si>
  <si>
    <t>-    http://portaldecampomaior.com.br/_p/index.php/2016-01-29-01-56-39/4183-   tenda-agroecologica-comercializa-produtos-da-agricultura-familiar</t>
  </si>
  <si>
    <t xml:space="preserve"> Em curso, mas passou a funcionar na forma delivery devido à pandemia do COVID-19.</t>
  </si>
  <si>
    <t>Programa Municipal de Agroecologia e incentivo à agricultura orgânica</t>
  </si>
  <si>
    <t xml:space="preserve">O Programa Municipal de Agroecologia e incentivo à agricultura orgânica em Campo Maior foi criado através do Projeto de Lei N° 15/2019 e tem como finalidade estimular e propiciar a produção de produtos orgânicos sem a utilização de fertilizantes químicos e de agrotóxicos, objetivando a preservação do meio ambiente e o crescimento da cadeia produtiva na produção agroecológica, buscando disseminar a cultura da agricultura orgânica, estimular a substituição progressiva do uso do agrotóxico, difundir informações técnicas relacionadas à produção agroecológica e criar o selo municipal orgânico para os produtos in natura e processados de origem animal e vegetal. </t>
  </si>
  <si>
    <t>2019-2020</t>
  </si>
  <si>
    <t>https://www.campomaioremfoco.com.br/ver_coluna2/3518/Camara-aprova-lei-que-cria-programa-de-agroecologia-e-incentivo-a-agricultura-organica</t>
  </si>
  <si>
    <t xml:space="preserve"> Projeto de Lei N° 15/2019 e tem como finalidade estimular e propiciar a produção de produtos orgânicos sem a utilização de fertilizantes químicos e de agrotóxicos, objetivando a preservação do meio ambiente e o crescimento da cadeia produtiva na produção agroecológica, buscando disseminar a cultura da agricultura orgânica, estimular a substituição progressiva do uso do agrotóxico, difundir informações técnicas relacionadas à produção agroecológica e criar o selo municipal orgânico para os produtos in natura e processados de origem animal e vegetal. 
</t>
  </si>
  <si>
    <t>Teresina</t>
  </si>
  <si>
    <t>Comissão Municipal de Agroecologia e Produção   Orgânica de Teresina (CMAPO)</t>
  </si>
  <si>
    <t>Cerca de 300 agricultores(as) atualmente 08 associações</t>
  </si>
  <si>
    <t xml:space="preserve"> -https://pmt.pi.gov.br/2020/02/27/produtores-rurais-participam-da-feira-de-agricultura-familiar-nesta-sexta-feira-28/
https://www.vejatimon.com/geral/feira-de-produtos-agroecologicos-acontece-hoje-em-sistema-de-drive-thru-na-ponte-estaiada/
</t>
  </si>
  <si>
    <t>Floriano</t>
  </si>
  <si>
    <t>Projeto PAIS</t>
  </si>
  <si>
    <t>Acordo de cooperação Técnica com a Embrapa</t>
  </si>
  <si>
    <t xml:space="preserve">Acordo de cooperação Técnica. Prefeitura/Embrapa Meio-Norte que  tem como objetivo apoiar à difusão de novas tecnologias para agricultura familiar com base agroecológica.  A Prefeitura de Floriano fica responsável pela gestão e de prover toda a infraestrutura necessária e adequada para desenvolvimento os trabalhos, normalmente espaços físicos, equipamentos, máquinas e implementos, insumos, mão-de-obra e uma equipe de  técnicos administrativos e técnico de campo. Disponibilizar a Unidade de Experimentação do Projeto para a Embrapa Meio-Norte, como apoio à difusão e divulgação dos resultados por meio de eventos (cursos e dias de campo), sendo para isso elaborado previamente um calendário; responsabilizar-se pela manutenção das condições físicas do espaço onde se localizará a Unidade de Experimentação do Projeto; Avicultura Caipira; Produtos Bioforticados (distribuição de semente para fortalecimento do material Biofort).  </t>
  </si>
  <si>
    <t xml:space="preserve">https://wwwcanal121.com.br/noticia/6529/
-https://cidadeverde.com/floriano/92854/prefeitura-de-floriano-investe-nodesenvolvimento-de-areas-rurais?utm_source=share-bar-desktop&amp;utm_campaign+share-bar
-https://www.portalr10.com/noticia/25644/www.portalr10.com
</t>
  </si>
  <si>
    <t>José de Freitas</t>
  </si>
  <si>
    <t>M/F/SC</t>
  </si>
  <si>
    <t xml:space="preserve">“IFPI na difusão de tecnologia na produção integrada de alimentos para a segurança alimentar e geração de renda” </t>
  </si>
  <si>
    <t>Em parceria com o IFPI de  José de Freitas, a EMBRAPA Meio-Norte, EMATER, INCRA , a  Prefeitura Municipal de José de Freitas,  desenvolve o projeto “IFPI na difusão de tecnologia na produção integrada de alimentos para a segurança alimentar e geração de renda” que propõe aplicar tecnologias sociais que podem ser adequadas em um modelo sistêmico para produção integrada de alimentos, que permitem disponibilizar para as famílias que o adotam uma diversidade de alimentos de origem animal e vegetal ricos em carboidratos, proteína, vitaminas e minerais. Neste projeto a criação de aves de postura, peixes, hortaliças, milho, feijão, macaxeira e mamão vai gerar sustentabilidade para segurança alimentar e geração de renda pela venda de excedentes produzidos pelas famílias beneficiárias. Portanto, o mais importante é o equilíbrio alcançado pelos beneficiários na segurança alimentar e geração de renda dos excedente, o que garante a sustentabilidade. Aumentar o acesso a alimentos diversificados com qualidade nutritiva, ricos em proteína, carboidratos, vitaminas e minerais pelas famílias é de grande potencial para a redução das desigualdades sociais. Atualmente o projeto esta desenvolvido em 06 comunidades e assentamentos rurais de José de Freitas e transformando vidas de 20 famílias..</t>
  </si>
  <si>
    <t>De 2018 até hoje já foram investidos mais de R$ 100.000,00 na implantação do projeto Prefeitura/Incra/Emater/Embrapa/Ifpi</t>
  </si>
  <si>
    <t>São João do Arraial</t>
  </si>
  <si>
    <t xml:space="preserve">O público trabalhado pela coordenadoria é a comunidade em geral, Mulheres e homens de todas as faixas etárias do meio rural e urbano, O foco da coordenadora é trabalhar políticas públicas para mulheres, considerando o contexto em que as mesmas estão introduzidas. </t>
  </si>
  <si>
    <t>Não tem dotação financeira definido</t>
  </si>
  <si>
    <t xml:space="preserve">1-(aprovação da lei)www.camarasja.pi.gov.br-2-https://www.portalr10.com/noticia/44010/vilma-lima-da-posse-a-coordenadora-municipal-de-politicas-para-mulheres   3- http://www.cepm.pi.gov.br/noticia.php?id=215 
4-https://www.facebook.com/253914182170804/posts/632450994317119
</t>
  </si>
  <si>
    <t>SAF -Sistema Agroflorestal- EFA Cocais</t>
  </si>
  <si>
    <t xml:space="preserve">O Sistema Agroflorestal (SAF) sistema consiste em plantar de forma integrada uma diversidade de plantas com ciclos de vida diversos intercalados de forma que se possa aproveitar o espaço de plantio tanto na vertical quanto na horizontal. O SAF permite produzir de forma consorciada hortaliças, grãos, tubérculos, frutos, plantas capazes de fertilizar o solo. O sistema de SAF favorece a micro e macrofauna, promove a recuperação de solos degradados, infiltra água e estreita a relação do homem com a terra. O objetivo do projeto é implantar um Sistema Agroflorestal (SAF) para preservação da mata do babaçual da Associação de Pais e Alunos da Escola Família Agrícola dos Cocais - EFA COCAIS. A implantação do projeto acontece na associação e prefeitura teve o papel importante de  articuladora da iniciativa buscando junto  ao MIQCB -  Movimento interestadual das quebradeiras de coco babaçu  apoio  financeiro na implantação  .A ação é   da associação, porém a prefeitura participa da gestão , através da secretaria de agricultura nas atividades de planejamento,  avaliação, bem com no apoio logísticos de varias ações. </t>
  </si>
  <si>
    <t>Total Geral (R$): 23.987,50</t>
  </si>
  <si>
    <t>Cerca de 150 alunos, pais dos alunos e membros da  comunidade Quente</t>
  </si>
  <si>
    <t>Castelo do Piauí</t>
  </si>
  <si>
    <t>Feira da Agricultura Familiar de Castelo do Piauí</t>
  </si>
  <si>
    <t>O projeto é desenvolvido pela Prefeitura Municipal de Castelo do Piauí, por meio da Secretaria de Agricultura.  com o apoio da agência local do Banco do Brasil, da Prefeitura Municipal de Castelo do Piauí, do Sindicato dos Trabalhadores Rurais Agricultores e Agricultoras Familiares (Straaf), do Centro de Formação Educacional para Convivência com o Semiárido (Cefesa) e da Regional Piauí da Cáritas Brasileira.</t>
  </si>
  <si>
    <t>São Raimundo Nonato</t>
  </si>
  <si>
    <t>Apoio à Produção da Agricultura Familiar-Aração das Terras e Distribuição de Sementes de Milho e Feijão</t>
  </si>
  <si>
    <t xml:space="preserve">Essa atividade é de iniciativa da prefeitura e tem como objetivo distribuir insumo de qualidade para os/as agricultores e agricultoras familiares do município  que não tem as condições financeira de adquirir com recursos próprios. Pretende-se com essa iniciativa aumentar a produção e produtividade do feijão e milho dos/as agricultores(as) , bem como aumentar a renda e segurança alimentar da famílias. </t>
  </si>
  <si>
    <t>Fundo Municipal de Desenvolvimento Rural Sustentável coordenado pelo Conselho de Desenvolvimento rural - ainda em fase inicial de efetivação enquanto possibilidade de apoio às políticas públicas para agroecologia. Ainda não está em curso</t>
  </si>
  <si>
    <t xml:space="preserve">Amazônia </t>
  </si>
  <si>
    <t>Amazônia/Cerrado</t>
  </si>
  <si>
    <t>Caatinga/Mata Atlântica</t>
  </si>
  <si>
    <t>Cerrado/Caatinga</t>
  </si>
  <si>
    <t>Pantanal/Cerrado</t>
  </si>
  <si>
    <t>Descarte, coleta e reciclagem de resíduos sólidos</t>
  </si>
  <si>
    <t xml:space="preserve">(1) Conversa com Secretária Adjunta: Maria Elza Gomes, Secretaria de Políticas para as Mulheres - SEPPM
(2) Feira agroecológica é inaugurada em Cajazeiras/PB
https://www.cptne2.org.br/publicacoes/noticias/noticias/paraiba/4562-feira-agroecologica-e-inaugurada-em-cajazeiras-pb
(3)Matéria: Empreender Cajazeiras, R$ 150 mil https://www.diariodosertao.com.br/noticias/economia/425312/prefeitura-lanca-linha-de-credito-e-oferecera-r-150-mil-atraves-do-empreender-cajazeiras.html
(4) https://www.paraibaradioblog.com/2019/05/22/cajazeiras-prefeito-ze-aldemir-participa-de-aula-inaugural-do-projeto-empreender-no-campo/
(5) https://www.facebook.com/pages/category/Magazine/Secretaria-Municipal-de-Pol%C3%ADticas-P%C3%BAblicas-Para-as-Mulheres-Cajazeiras-PB-2015199345397174/
(6) Matéria: Governo premia municípios com selo Prefeitura Parceira das Mulheres nesta quinta, Publicado: 10/03/2020 17h57, última modificação: 10/03/2020 17h57, Fonte: https://paraiba.pb.gov.br/noticias/governo-premia-municipios-com-selo-prefeitura-parceira-das-mulheres-nesta-quinta, acessado em 12 de agosto de 2020.
</t>
  </si>
  <si>
    <t>120 jovens Agricultoras; 11 Mulheres com projetos financiados pelo Fundo de Cultura do Município</t>
  </si>
  <si>
    <t xml:space="preserve">• Cursos ofertados R$ 36.086,91 SEPPM (Material e pagamentos dos educadores, a prefeitura tem os Ateliês, Salão próprio e cozinha comunitária);
• R$ 37.558,24 - cursos ofertados as mulheres pela Secretaria Municipal de Desenvolvimento Econômico;
• R$ 1.020.000,00 - investimento na Saúde da Mulher;
• Fundo Municipal de Incentivo à Cultura – FUMINC, Projetos dirigidos e produzidos por Mulheres R$ 36.404,05.
</t>
  </si>
  <si>
    <t>Sim</t>
    <phoneticPr fontId="5" type="noConversion"/>
  </si>
  <si>
    <t>Experiência SEPPM</t>
  </si>
  <si>
    <t>Cajazeiras</t>
  </si>
  <si>
    <t>PB</t>
    <phoneticPr fontId="5" type="noConversion"/>
  </si>
  <si>
    <t>NE</t>
    <phoneticPr fontId="5" type="noConversion"/>
  </si>
  <si>
    <t xml:space="preserve">(1) Secretaria de Políticas Públicas para as Mulheres (SEPPM), secretária adjunta: Maria Elza Gomes
(2) FUNDO MUNICIPAL DE CULTURA: Secult de Cajazeiras seleciona 38 projetos confira os aprovados, Publicado por: Larissa Freitas em 16/04/2019 às 07:05
(3) Cajazeiras: Projeto incentiva criação de mandalas como forma de terapia
Fonte: https://resenhapolitika.com.br/noticia/cajazeiras-projeto-incentiva-criacao-de-mandalas-como-forma-de-terapia
(4) Em Cajazeiras, projeto vai mostrar a convivência de jovens em assentamentos
Por: Radar Sertanejo, https://www.radarsertanejo.com/2019/08/09/em-cajazeiras-projeto-vai-mostrar-a-convivencia-de-jovens-em-assentamentos/
(5) Fundo de Cultura de Cajazeiras é um dos poucos que funciona na PB
http://fmrural.com.br/2019/11/10/fundo-de-cultura-de-cajazeiras-e-um-dos-poucos-que-funciona-na-paraiba/
</t>
  </si>
  <si>
    <t>100 artistas populares (envolvendo mulheres, homens, campo e cidade)</t>
  </si>
  <si>
    <t xml:space="preserve">15% são retidos para a manutenção do Fundo
• 2018 – R$ 130.000,00
• 2019 – R$ 217.214,58
</t>
  </si>
  <si>
    <t>2018 - 2019</t>
  </si>
  <si>
    <t>Não</t>
    <phoneticPr fontId="5" type="noConversion"/>
  </si>
  <si>
    <t>Experiência do Fundo Municipal de Cultura (FUMINC)</t>
  </si>
  <si>
    <t>Comunicação popular e Cultura</t>
  </si>
  <si>
    <t>(1) Experiência positiva, inovadora na conservação das sementes; (2) Valorização das experiências dos/as agricultores/as guardiãs das sementes.</t>
  </si>
  <si>
    <t xml:space="preserve">(1) http://saomamede1.blogspot.com/2012/12/frei-anastacio-apresenta-voto-de.html
(2) http://www.contag.org.br/indexdet.php?modulo=portal&amp;acao=interna2&amp;codpag=101&amp;id=1306&amp;mt=1&amp;data=26/10/2007%2009:38:48&amp;nw=1&amp;idjn=&amp;ano=2007&amp;mes=10&amp;imp=1
(3) Conversa com Glória PATAC, acompanhou a experiência na época e lamenta não ter continuidade, por ser uma experiência pioneira.
</t>
  </si>
  <si>
    <t xml:space="preserve">O Banco de Sementes Municipal de Soledade foi criado através de uma Lei Municipal em agosto de 2007. Na época, o vice-prefeito e Secretário de Desenvolvimento Rural José Bento Leite do Nascimento, o meio mais seguro de garantir uma reserva estratégica para os agricultores familiares. A proposta era garantir um estoque e resguardar as sementes locais, para preservar as sementes crioulas, adaptadas ao semiárido. Essa experiência desenvolvida pela prefeitura de Soledade foi pioneira, nenhum município no Estado teve alguma ação de preservar as sementes.  A prefeitura foi pioneira com esse projeto, mostrando que é possível desenvolver ações que ajudam na mitigação dos efeitos da estiagem para uma melhor convivência com a semiaridez, abraçando experiências dos bancos de sementes comunitários. </t>
  </si>
  <si>
    <t>Banco de Sementes Municipal</t>
  </si>
  <si>
    <t>Soledade</t>
  </si>
  <si>
    <t>(1) Investimento em Equipamentos e Infraestrutura.</t>
  </si>
  <si>
    <t xml:space="preserve">(1) Conversa com ex-secretário de agricultura Ancelmo, militante da CPT, agricultor.
(2) Disponibilidade de relatórios anuais das ações da Secretaria Municipal Agropecuária e da Pesca (SAP), Prefeitura Municipal do Conde – PB.
(3) TRATOR É ENTREGUE PARA AGRICULTURA FAMILIAR, Do(a) Secretaria de Agropecuária e Pesca por SECOMD | Publicado em 29/06/2020 às 14:37, Fonte: https://conde.pb.gov.br/portal/noticias/geral/agricultura-familiar-prefeitura-de-conde-entrega-novo-trator-para-atender-agricultores-locais, acessado em 14 de agosto de 2020.
</t>
  </si>
  <si>
    <t>em torno de 200 agricultores/as</t>
  </si>
  <si>
    <t>Aquisição de Máquina para Agricultura Familiar</t>
  </si>
  <si>
    <t xml:space="preserve">Conde </t>
  </si>
  <si>
    <t>(1) Ambiente de Vivência e Acolhimento as Mulheres; (2) ação intersetorial da Coordenadoria de Mulheres e das Secretarias de Saúde, Educação, Cultura e Esporte e Trabalho e Ação Social.</t>
  </si>
  <si>
    <t xml:space="preserve">(1) Matéria: Conde é segundo colocado no Selo Social “Prefeitura Parceira das Mulheres”
http://www.blogdoninja.com.br/2020/03/02/conde-e-segundo-colocado-no-selo-social-prefeitura-parceira-das-mulheres/, acessado em 27 de agosto de 2020.
(2) Matéria: Casa de Maria: Prefeita Márcia Lucena inaugura espaço de vivência e acolhimento às mulheres de Conde, http://www.blogdoninja.com.br/2019/05/14/casa-de-maria-prefeita-marcia-lucena-inaugura-espaco-de-vivencia-e-acolhimento-as-mulheres-de-conde/, acessado em 27 de agosto.
(3) Informações compartilhada pelo Ex-Secretário de Agricultura Ancelmo.
(4) Matéria: Projeto CRAS Itinerante https://www.litoralja.com.br/2017/03/cras-itinerante-atende-as-familias-de.html, CRAS Itinerante atende as famílias de Mituaçu nesta sexta-feira
</t>
  </si>
  <si>
    <t>Todas as Mulheres Campo e Cidade</t>
  </si>
  <si>
    <t>A Casa de Maria, é um espaço de atendimento exclusivo para as mulheres de Conde (Campo e Cidade). Elas participam de palestras, ações voltadas ao combate à violência contra as mulheres, aulas de dança, rodas de conversa, entre outras ações. A Casa de Maria atende de segunda à quinta-feira, no anexo do Convento das Freiras Coreanas, no Loteamento Carnaúba. O objetivo é ter um ambiente de vivência e acolhimento às mulheres gestantes, puérperas, nutriz, vítimas de violência, mulheres com deficiência, em tratamento contra o câncer e quem tiver interesse em participar. O principal foco da Casa é a promoção do bem-estar das mulheres em momentos específicos que estejam vivenciando, por meio de ações multisetoriais e multidisciplinares. Os serviços oferecidos na Casa de Maria estão sendo realizados de forma intersetoriais pela Coordenadoria de Mulheres e pelas Secretarias de Saúde, Educação, Cultura e Esporte e Trabalho e Ação Social. A casa conta o apoio de uma brinquedoteca, fraldário e espaço para vivências.</t>
  </si>
  <si>
    <t>Criação da Casa de Maria</t>
  </si>
  <si>
    <t>Conde</t>
  </si>
  <si>
    <t>(1) Geração de Renda; (2) Valorização da Identidade Quilombola; (3) Produção, Comercialização e Fortalecimento da Organização.</t>
  </si>
  <si>
    <t xml:space="preserve">(1) MATÉRIA: Mulheres Preta do Campo https://www.portalt5.com.br/especial/2019/236848-atuacao-feminina-preserva-atividade-rural-na-paraiba, acessado em 27 de agosto de 2020.
(2) Conversa com ex-secretário de agricultura Ancelmo, CPT, Agricultor.
(3) Disponibilidade de relatórios anuais das ações da Secretaria Municipal Agropecuária e da Pesca (SAP), Prefeitura Municipal do Conde – PB.
(4) Sobre a Comunidade Quilombola Gurugi, no Conde – PB. https://www.brasildefato.com.br/2018/07/20/mulheres-negras-na-arte-da-paraiba/, acessado em 27 de agosto de 2020.
(5) https://www.empreenderpb.pb.gov.br/cases/grupo-de-mulheres-negras-do-campo, acessado em 27 de agosto de 2020.
</t>
  </si>
  <si>
    <t>10 mulheres</t>
  </si>
  <si>
    <t>Assistência Técnica: oficinas, acompanhamento; Apoio logístico para participação de eventos; Elaboração de Projeto: Empreender PB R$ 24.000,00.</t>
  </si>
  <si>
    <t>(1) Criação da Assistência Técnica Municipal; (2)Construção de DRP de 16 Comunidades; (3) Elaboração de Projetos Produtivos; (4) Criação da Feira de Jacumã</t>
  </si>
  <si>
    <t xml:space="preserve">(1) Conversa com ex-secretário de agricultura Ancelmo, CPT, agricultor.
(2) Disponibilidade de relatórios anuais das ações da Secretaria Municipal Agropecuária e da Pesca (SAP), Prefeitura Municipal do Conde – PB.
</t>
  </si>
  <si>
    <t>03 Aldeias Indígenas, 16 assentamentos de Reforma Agrária e 03 Comunidades Quilombolas e 04 Comunidades Tradicionais</t>
  </si>
  <si>
    <t xml:space="preserve">A Secretaria Municipal Agropecuária e da Pesca (SAP) teve autonomia para pensar sua estrutura e ações. Essa descentralização e confiança nas decisões dos secretariados na gestão possibilitou estrutura à secretaria com base nas experiências vivenciadas nas organizações da sociedade civil e criou três departamentos Agroecologia, Agropecuária e Máquinas. Junto com esse processo se deu a formação de uma Equipe Técnica Municipal de sete profissionais (02 de escritório e 05 de campo) para trabalhar todas as demandas: formação, organização e elaboração de projetos para fortalecer os agricultores e agricultoras, segue algumas ações (são muitas).
• Participação em reuniões com as associações comunitárias;  Promoção de visitas e assistência técnica agrícola e veterinária aos/às produtores/as rurais do município; Realização e entrega do Cadastramento Ambiental Rural – CAR de agricultores/as; Criação e acompanhamento da Feira Agroecológica de Jacumã, na rua Dez de Janeiro no centro do Distrito de Jacumã; Reunião com Grupos de Mulheres Pescadoras de Mituaçu e o Grupo de Mulheres Pretas do Campo; Elaboração do PAA Estadual, Municipal e PNAE; Corte de terra, manutenção das estradas, escavação de tanques de piscicultura para produtores rurais; Realização da campanha da Semana Nacional dos Alimentos Orgânicos do Conde de 28 de maio a 02 de junho de 2018, em parceria com o MAPA e a Comissão de Produção Orgânica da Paraíba (CPOrg/PB), com a divulgação e fomento ao consumo de alimentos orgânicos na Feira Agroecológica de Jacumã, junto ao Cine Andarilho em Jacumã e com aproximadamente 150 estudantes e cerca de 20 servidores da escola da EMEIEF Deputado José Mariz (escola mais próxima da Feira Agroecológica no distrito de Jacumã), através de exposição oral, apresentação de vídeos, entrega de materiais educativos e sorteio de brindes temáticos em todas as atividades da semana; Realização em parceria com UFPB, de um Diagnóstico Rural Participativo – DRP em 16 comunidades rurais do município, incluindo todas as comunidades da região 03 e algumas da região 04, no intuito de levantar informações para a elaboração do Plano Municipal de Desenvolvimento Rural Sustentável, com investimento de apenas R$ 1.200,00 da PMC nesta atividade; Realização da campanha da Semana Nacional dos Alimentos Orgânicos do Conde de 2019, em parceria com o Ministério da Agricultura, Pecuária e Abastecimento – MAPA e a Comissão de Produção Orgânica da Paraíba – CPOrg/PB; Reabertura do CMDRS que estava sem funcionar desde 2011. Foi feita uma minuta de Lei para reativar o CMDRS e enviada à Câmara, realizado junto ao CONDRAF – Conselho Nacional de Desenvolvimento Rural Sustentável. A participação da sociedade civil foi fundamental.
</t>
  </si>
  <si>
    <t>Experiência da Secretaria Municipal Agropecuária e da Pesca</t>
  </si>
  <si>
    <t>Desenvolvimento rural</t>
  </si>
  <si>
    <t>(1) Responsabilidade do Estado com a infância; (2) Oportunidade para as mulheres trabalhares; (3) Valorização da Infância e da Comunidade; (4) Conquista das mães.</t>
  </si>
  <si>
    <t xml:space="preserve">(1) Conversa com ex-secretário de agricultura Ancelmo, militante da CPT.
(2) Disponibilidade de relatórios anuais das ações da Secretaria Municipal Agropecuária e da Pesca, Prefeitura Municipal do Conde – PB.
(3) Matéria: Prefeita do Conde e moradores visitam obras da creche do assentamento Dona Antônia, 2020/01/07 18h:01, http://www.blogdoninja.com.br/2020/01/07/prefeita-do-conde-e-moradores-visitam-obras-da-creche-do-assentamento-dona-antonia/, acessado em 26 de agosto de 2020.
(4) Matéria: CREI Flor de Maracujá é inaugurado pela Prefeita Márcia Lucena,  por Henrique Lima,  2020/02/20 16h:37.
</t>
  </si>
  <si>
    <t>200 crianças</t>
  </si>
  <si>
    <t xml:space="preserve">Creche Modelo Proinfância Tipo 2, Assentamento Dona Antônia, zona rural                          O CREI Flor de Maracujá
</t>
  </si>
  <si>
    <t>(1) Vai de encontro ao debate da agroecologia de conservação das raças crioulas.</t>
  </si>
  <si>
    <t xml:space="preserve">(1) Conversa com o agricultor e Professor
(2) Informações compartilhas por áudio pelo Secretário Municipal de Agricultura e Meio Ambiente do município.
(3) https://www.instagram.com/p/CEHsntUAJ0i/?igshid=2j4jhc0o8ph9
(4) https://www.facebook.com/pages/category/Charity-Organization/AAPSO-2319992351553881/
</t>
  </si>
  <si>
    <t>50 produtores</t>
  </si>
  <si>
    <t>o secretário de agricultura não informou.</t>
  </si>
  <si>
    <t>Em julho de 2017, a Secretaria Municipal de Agricultura e Meio Ambiente implantou o Pró-Genética - Programa de Melhoramento Genético do Rebanho Bovino. Em três anos de atuação, o Pró-Genética já beneficia mais de 135 produtores/as rurais queimadenses, que contam com o apoio da Secretaria Municipal de Agricultura e Meio Ambiente para ter acesso ao procedimento de inseminação artificial. A partir deste projeto já nasceram em torno de 350 bezerros. Um dos primeiros produtores/as beneficiados/as foi o senhor Macário da Costa, que sustenta a sua família a partir da produção leiteira dos animais do Pro-Genética. A primeira bezerra nasceu em abril de 2018 foi inseminada e hoje já é uma matriz e está produzindo em média 25 litros de leite por dia. A Prefeitura distribui sêmen da raça holandesa e girolanda. O Programa realiza capacitações, reuniões com os/as agricultores/as familiares, visita para ver a experiência do seu Macário da Costa e produz vídeos divulgando a mesma.</t>
  </si>
  <si>
    <t>Pró-Genética - Programa de Melhoramento Genético do Rebanho Bovino</t>
  </si>
  <si>
    <t xml:space="preserve">Queimadas </t>
  </si>
  <si>
    <t>(1) Parceria; (2) Convivência com o Semiárido; (3) Alimentação Animal</t>
  </si>
  <si>
    <t xml:space="preserve">(1) Conversa com Socorro, Assentamento Acauã
(2) Secretário de Agricultura do município de Pombal, só informou sobre o corte de terra e a produção da silagem.
(3) http://www.portaldatransparencia.gov.br/convenios/814117?ordenarPor=data&amp;direcao=desc
</t>
  </si>
  <si>
    <t>50 famílias</t>
  </si>
  <si>
    <t xml:space="preserve">Valor do Convênio - 375.000,00 Valor de Contrapartida3.727,00 Esses valores são do Convênio da Política Territorial MDA.
Valor Liberado - 375.000,00 (100,00% DO VALOR DO CONVÊNIO) 
</t>
  </si>
  <si>
    <t>Gestão das Máquinas para produção de Silagem</t>
  </si>
  <si>
    <t>Aparecida</t>
  </si>
  <si>
    <t>(1) Parceria; (2) Convivência com o Semiárido</t>
  </si>
  <si>
    <t xml:space="preserve">(1) Matéria: EM PARCERIA COM O PROCASE PREFEITURA DE CARAÚBAS BENEFICIA O HOMEM DO CAMPO COM O PREPARO DO PLANTIO DE SEIS CAMPOS DE PALMA, http://www.caraubas.pb.gov.br/noticias/?id=394, SEPLACOM.
(2) Matéria: AGRICULTORES DO MUNICÍPIO DE CARAÚBAS SÃO BENEFICIADOS PELA PREFEITURA COM O PREPARO DE ENSILAGEM, FONTE: SEPLACOM.
</t>
  </si>
  <si>
    <t>Articulação de parceria e gestão das máquinas ensiladeiras.</t>
  </si>
  <si>
    <t>As ensilagem têm garantido a melhoria da criação animal e a segurança alimentar e econômica das famílias agricultoras. Essa experiência vem sendo abraçada por alguns municípios paraibanos através das Secretarias de Agricultura, é o caso do município de Caraúbas, com ações de preparo do solo, plantio e distribuição de mudas, com destaque à ensilagem realizada com os equipamentos adquiridos pelo município em parceria com o Governo do Estado através do PROCASE. A secretaria tem disponibilizado trator e a ensiladeira para os/as pecuaristas, criadores/as e agricultores/as familiares. Outra experiência que está em construção em parceria com o PROCASE é implantação de 06 (seis) campos de palma forrageira. A Secretaria da Agricultura do município disponibilizou os equipamentos necessários para o preparo do solo das comunidades de Curralinho, Azeite, Luiz Gomes, Moreira, Salinas/Roça e Monte Alegre, beneficiando 58 famílias.</t>
  </si>
  <si>
    <t>Campos de Palma Forrageira e Produção de Silagem</t>
  </si>
  <si>
    <t>Caraúbas</t>
  </si>
  <si>
    <t>(1) Conhecimento Agroecológico; (2) Convivência com o semiárido; (3) Alimentação animal</t>
  </si>
  <si>
    <t xml:space="preserve">(1) Conversa com o agricultor e Professor Irenildo
(2) Informações compartilhas por áudio pelo Secretário Municipal de Agricultura e Meio Ambiente do município.
(3) https://www.instagram.com/p/CEHsntUAJ0i/?igshid=2j4jhc0o8ph9
(4) Página do Facebook do município.
</t>
  </si>
  <si>
    <t>A Secretaria Municipal de Agricultura e Meio Ambiente lançou o Programa Palmas para Queimadas que é a distribuição e multiplicação de raquetes, iniciada no final de 2017, quando foram implantadas na Comunidade Malhada Grande um Banco Municipal de Raquetes de Palma com o objetivo de servir como área demonstrativa e uma área de multiplicação onde os/as agricultores/as familiares visualizavam a forma correta do plantio e manejo. O sistema é adensado e irrigado para aumentar a produção. Esse Projeto culminou com a compra de 500 mil raquetes e a empresa parceira (Fazenda Bonita, localizada no município de Caturité) doou mais 500 mil, possibilitando uma distribuição de  mais de 1 milhão de raquetes de palma. Atualmente, essa distribuição foi ampliada para 1,5 (um milhão e quinhentas mil raquetes de palma) para os/as agricultores/as familiares. Para o Secretário de Agricultura é com muita alegria essa nossa conquista de 2019, quando o programa Palmas pra Queimadas foi escolhido pelo Sebrae como o melhor da Paraíba na categoria “Inovação e sustentabilidade – pequenos negócios no campo”.</t>
  </si>
  <si>
    <t>Banco Municipal de Palma Forrageira</t>
  </si>
  <si>
    <t>Queimadas</t>
  </si>
  <si>
    <t>(1) Gestão Coletiva; (2) Ração Animal; (3) Fundo Rotativo Solidário; (4) Parceria Gestão Pública e Sociedade Civil</t>
  </si>
  <si>
    <t xml:space="preserve">(1) Informações compartilhadas por Glória e Waldir - PATAC
(2) Matéria: https://www.freianastacio.com.br/mandato-de-deputado-desenvolve-projeto-com-palma-no-interior-da-paraiba/
(3). Reforça a experiência existente do Município anterior a ação do INSA https://portal.insa.gov.br/noticias/840-projeto-do-insa-distribui-mais-de-78-mil-raquetes-de-variedades-de-palma-resistente-em-soledade-pb
(4) Faz referência a Experiência Municipal https://editorarealize.com.br/editora/anais/conadis/2018/TRABALHO_EV116_MD4_SA1_ID533_21112018143130.pdf
</t>
  </si>
  <si>
    <t>Experiência impulsionada pelo ex-prefeito de Soledade, José Bento (ano de 2011). O Campo de Palma Forrageira foi implantado em 2011 na Comunidade Macacos, com o apoio do Gabinete de Palma e da Prefeitura Municipal. A parceria do CMDRS com lideranças das comunidades fomentou a formação do Gabinete de Palma Municipal e as comunidades assumiram os tratos culturais em mutirão. O objetivo do Campo de Palma era a multiplicação para repasse às famílias e que as mesmas reimplantassem seus campos de palma perdidos devido à cochonilha do Carmim. A prefeitura fez o transporte até às propriedades selecionadas pelo CMDRS, Comissão Municipal e Gabinete da Palma Municipal e as famílias construíram também o Fundo Rotativo Solidário (FRS). Essa experiência iniciada em 2011 permanece até hoje com acompanhamento da Comissão Municipal e do CMDRS. Os fatores que motivaram a gestão municipal na época: o extermínio da palma pela cochonilha do carmim. O outro fato grave foi a grande redução no rebanho do município de Soledade, que caiu de 11 mil cabeças, em 2011, para oito mil no ano de 2012.</t>
  </si>
  <si>
    <t>Gabinete de Palma Municipal</t>
  </si>
  <si>
    <t>(1) Construção de Técnica e Tecnologia de Convivência com o Semiárido; (2) Estocagem de água; (3) Parceria</t>
  </si>
  <si>
    <t xml:space="preserve">(1) Conversa com a agricultora Célia – Casaco. Municípios que atua: Alcantil, Boqueirão, Caraúbas, Caturité, São Domingos do Cariri, Cabaceira
(2) http://www.caraubas.pb.gov.br/noticias/?id=339, Matéria: PREFEITO SILVANO DUDU PARTICIPA DE REUNIÃO DO CISCO E GARANTE CONSTRUÇÃO DE 60(SESSENTA) CISTERNAS PARA O MUNICÍPIO, segunda-feira, 20 de janeiro de 2020. FONTE: SEPLACOM
(3) https://www.facebook.com/Prefeitura-Municipal-de-Cara%C3%BAbas-700190323423427/
(4) O Consórcio Público Intermunicipal de Saúde do Cariri Ocidental (CISCO), atualmente formado por 17 (dezessete) municípios, Amparo, Camalaú, Congo, Coxixola, Gurjão, Livramento, Monteiro, Ouro Velho, Parari, Prata, São José dos Cordeiros, São João do Tigre, São Sebastião do Umbuzeiro, São João do Cariri, Serra Branca, Sumé e Zabelê.
</t>
  </si>
  <si>
    <t>60 famílias</t>
  </si>
  <si>
    <t>Articulação de parceria e contrapartida R$ 14.000,00</t>
  </si>
  <si>
    <t>O Casado – Coletivo ASA Cariri Oriental acompanha 07 municípios e Caraúbas é um desses. No dia 17 de janeiro de 2020, o gestor do município Silvano Dudu participou de uma reunião com vários/as gestores/as do Cariri paraibano na cidade de Sumé e que são integrantes do CISCO – Consórcio Intermunicipal da Saúde do Cariri Ocidental. Esse espaço garantiu para o município a construção de 60 cisternas para beneficiar as famílias que não tiveram acesso à cisterna de primeira água (beber). O Convênio foi realizado com o Ministério da Cidadania, que vai viabilizar a construção de Cisternas de placas nos municípios contemplados pelo Cisco. O Valor total do investimento e de R$ 4.011,599,91 (Quatro Milhões, Onze Mil, Quinhentos e Noventa e Nove Reais e Noventa e Um Centavos). De acordo com o prefeito de Caraúbas o município irá disponibilizar recursos de aproximadamente R$ 14.000,00(Quatorze Mil Reais) a título de contrapartida financeira e o restante será disponibilizado pelo convênio firmado com o consórcio.</t>
  </si>
  <si>
    <t>Parceria na Construção de Cisternas P1MC</t>
  </si>
  <si>
    <t xml:space="preserve">(1) Conversa com a agricultora Célia - Casaco
(2) Artigo: Cadernos de Agroecologia – ISSN 2236-7934 – Anais do VI CLAA, X CBA e V SEMDF – Vol. 13, N° 1, Jul. 2018. 
</t>
  </si>
  <si>
    <t>2 famílias</t>
  </si>
  <si>
    <t>Escavação da vala e lona plástica para impermeabilização</t>
  </si>
  <si>
    <t>2018-2019</t>
  </si>
  <si>
    <t>O Casado – Coletivo ASA Cariri Oriental, vem fazendo um trabalho de acompanhamento às famílias agricultoras em transição agroecológica, capacitando e motivando as famílias e em conjunto com a Prefeitura Municipal construiu duas barragens subterrâneas. Uma dessas experiências foi na propriedade do senhor João Batista e dona Socorro, localizada no sítio Bento de Cima município de Boqueirão no estado da Paraíba. A Escavação da vala foi com o auxílio de uma retroescavadeira cedida pela Prefeitura Municipal de Boqueirão, como também a lona plástica para Impermeabilização. Dentre várias tecnologias de captação e armazenamento de água, a barragem subterrânea é uma das mais utilizadas em toda região Nordeste. É uma técnica relativamente simples que consiste no barramento da água superficial com intuito de acumulá-la no perfil do solo.</t>
  </si>
  <si>
    <t>Construção de Barragens Subterrâneas em parceria com a Sociedade Civil</t>
  </si>
  <si>
    <t>Boqueirão</t>
  </si>
  <si>
    <t>(1) Segurança Hídrica; (2) Estocagem de água;(3) infraestrutura</t>
  </si>
  <si>
    <t xml:space="preserve">(1) Conversa com Nelson Ferreira, STTR’s município de Lagoa Seca – PB.
(2) Matéria: Prefeitura fecha semestre de 2020 com bons índices nos serviços de corte de terra, construção e recuperação de barreiros na zona rural de Lagoa Seca, 
http://lagoaseca.pb.gov.br/portal/category/agricultura/, acessado em 23 de agosto de 2020.
</t>
  </si>
  <si>
    <t>10 mil Agricultores/as</t>
  </si>
  <si>
    <t>Construção, recuperação e limpeza de barreiros e barragens</t>
  </si>
  <si>
    <t xml:space="preserve">Lagoa Seca </t>
  </si>
  <si>
    <t>(1) Resgate da Luta Camponesa; (2) Incentivo a Cultura no e do Campo; (3) Agroecologia com uma visão ampla para além das políticas agrárias.</t>
  </si>
  <si>
    <t xml:space="preserve">(1) Conversa com representante da Feira Agroecológica e Coordenadora do Memorial das Ligas e Lutas Camponesas;
(2) https://www.memorialaugustodosanjos.com/acoes
(3) http://www.ligascamponesas.org.br/?cat=1
(4) https://auniao.pb.gov.br/noticias/caderno_politicas/em-sape-ricardo-inaugura-escola-de-artes-e-centro-para-agricultura-familiar. por publicado: 13/07/2016 11h42 última modificação: 13/07/2016 11h42
(5) Siga
@sedcet_sape
@seecet_sape
@augustodosanjosmemorial
@memorial.ligascamponesas
@escolamdeartes
</t>
  </si>
  <si>
    <t>Memorial Augusto dos Anjos 13.500 visitantes anos; Número de alunos envolvidos nos dois memoriais 6 mil. Memorial das Ligas e Lutas Camponesas beneficia 26 famílias</t>
  </si>
  <si>
    <t>Memorial das Ligas e Lutas Camponesas R$ 40.755,00 (média anual Cessão de servidores). Memorial Augusto dos Anjos Custo anual R$ 75.240,00</t>
  </si>
  <si>
    <t>Semana Temática Ligas Camponesas</t>
  </si>
  <si>
    <t>Sapé</t>
  </si>
  <si>
    <t xml:space="preserve">(1) Abastecimento Alimentar; (2) Apoio ao PNAE e PAA; (3) Melhorar a interlocução com os Camponeses/as; </t>
  </si>
  <si>
    <t xml:space="preserve">(1) https://www.remigio.pb.gov.br/portal/noticias/geral/municipio-de-remigio-ultrapassa-a-meta-e-atinge-62-comprando-da-agricultura-familiar, acessado em 11 de agosto de 2020.
(2) Conversa com o Sindicato das Trabalhadoras e Trabalhadores Rurais de Remígio – PB.
(3) http://www3.emater.pb.gov.br/intranet/sge/prestacao_contas_2011_2014/remigio.pdf
 (4) Dissertação de Mestrado: CAMPONESES E POLÍTICAS PÚBLICAS: O PROGRAMA NACIONAL DE ALIMENTAÇÃO ESCOLAR (PNAE) NO MUNICÍPIO DE REMÍGIO-PB, http://dspace.sti.ufcg.edu.br:8080/jspui/bitstream/riufcg/4623/1/ROSANA%20FERNANDES%20DE%20OLIVEIRA%20FRUTUOSO%20%E2%80%93%20DISSERTA%C3%87%C3%83O%20%28PPGCS%29%202019.pdf
</t>
  </si>
  <si>
    <t xml:space="preserve">O município, através da Secretaria de Educação  criou em 2013, a Casa da Merenda. Tem como objetivo intermediar e articular a execução do PNAE entre os/as camponeses/as. É uma casa adaptada para receber, armazenar e distribuir os produtos destinados à merenda escolar. Além de ser um espaço para receber os produtos dos/as camponeses/as para a merenda escolar, outros dois fatores foram decisivos para sua criação: a falta de infraestrutura nas escolas municipais, especialmente, nas escolas rurais que não dispunham de estruturas adequadas para armazenar os produtos adquiridos dos/as produtores/as e a falta de comunicação entre os/as agricultores/as e os/as gestores/as, dificultando a execução do Programa e diminuindo o interesse dos/as agricultores/as em fornecer para o PNAE. Também teve como objetivo sanar o problema do estoque, atuando como uma central de armazenamento dos produtos adquiridos dos/as camponeses/as. É um espaço que agregou e fortaleceu o PNAE, trouxe os/as agricultores/as para discutir preços, produtos e ampliou a participação das famílias no programa. A Casa da Merenda tem uma equipe e transporte para entrega dos produtos nas escolas e creches do município. </t>
  </si>
  <si>
    <t>Casa da Merenda</t>
  </si>
  <si>
    <t>97.296;</t>
    <phoneticPr fontId="5" type="noConversion"/>
  </si>
  <si>
    <t>Remígio</t>
  </si>
  <si>
    <t>(1) Parcerias; (2) Apoio; (3) Geração de Renda; (4) Valorização</t>
  </si>
  <si>
    <t xml:space="preserve">(1) Conversa com Maria do Céu STTR’s Solânea PB.
(2) Matéria: http://sigproj.ufrj.br/apoiados.php?projeto_id=236291
(3) Apresentação dessa experiência UFPB: https://www.institutoventuri.org.br/images/apres-paineis/Painel-08/8-4-Apresenta%C3%A7%C3%A3o_Painel-8.pdf
(4) Entrega de fardamentos para Catasol, kits de higiene e EPIs, Galpão. https://www.facebook.com/pg/catasol.solanea/posts/.
</t>
  </si>
  <si>
    <t>13 catadores</t>
  </si>
  <si>
    <t>Prefeitura: fardamento (2017 e 2019, kit’s higiene, EPIs (2017 e 2019) e Galpão (Ano 2017). Ver o financeiro</t>
  </si>
  <si>
    <t>2017 - segue em curso</t>
  </si>
  <si>
    <t>Uma ação da gestão municipal junto à Associação de Catadores de Materiais Recicláveis do Município de Solânea (CATASOL). A Secretaria de Meio Ambiente, Sustentabilidade e Geotecnologia dar apoio logístico estrutura física, fardamento, kit’s de higiene e EPIs. Existe um galpão para a associação realizar o processo de depósito, seleção e estocagem dos materiais recicláveis. A atuação de coleta dos/as catadores/as impacta positivamente todo o município. Outra parceira dessa experiência é UFPB, Campus de Bananeiras, que realiza treinamentos e capacitações para fortalecer a associação e promover a melhoria da qualidade de vida destes/as trabalhadores/as, com o aumento da produtividade e da renda. Esse processo de capacitação teve como culminância a criação da Associação de Catadores de Materiais Recicláveis do Município de Solânea - PB (CATASOL), no dia 29 de agosto 2013, com um total de 13 (treze) catadores associados.</t>
  </si>
  <si>
    <t>Apoio à  grupo de catadores da materiais recicláveis</t>
  </si>
  <si>
    <t>(1) Parcerias; (2) Viveiros Florestais; (3) Agroecologia para além das políticas agrárias</t>
  </si>
  <si>
    <t xml:space="preserve">(1) Decreto Nº 320/2017, De 13/12/2017 Abertura de Credito, www.picui.pb.gov.br.
(2) Conversa por Telefone com Cida Centro de Educação e Organização Popular – CEOP;
(3) https://www.picui.pb.gov.br/portal/noticias/secretaria-de-agricultura-turismo-e-meio-ambiente/prefeitura-de-picui-e-insa-firmam-mais-uma-parceria, acessado em 19 de agosto de 2020
</t>
  </si>
  <si>
    <t>A Secretaria de Agricultura, Turismo e Meio Ambiente implantou um viveiro de mudas de plantas nativas da Caatinga, na comunidade Mari Preto, que compõe a ação do Projeto Campo Sustentável do município de Picuí – PB. No campo experimental da comunidade Mari Preto está sendo realizada, através do Projeto Campo Sustentável, a ampliação da produção da maniçoba através de estarquias e de outras forrageiras resistentes à seca e nativas da caatinga, atividade que será fortalecida através da parceria com o Instituto Nacional do Semiárido – INSA com oficinas, Dia de Campo. A parceria consistirá em pesquisa e domesticação de arbóreas da caatinga com ênfase nas forrageiras.</t>
  </si>
  <si>
    <t>Projeto Campo Sustentável</t>
  </si>
  <si>
    <t xml:space="preserve">Picuí </t>
  </si>
  <si>
    <t>(1) Articulação de Parcerias; (2) Manejo Sustentável dos Resíduos Sólidos; (3) Diminuição do Efeito da Desertificação</t>
  </si>
  <si>
    <t xml:space="preserve">(1) https://transforma.fbb.org.br/tecnologia-social/centro-de-compostagem-fabrica-de-solos, acessado em 19 de agosto de 2020.
(2) Conversa por Telefone com Cida Centro de Educação e Organização Popular – CEOP;
(3) https://repositorio.enap.gov.br/handle/1/3605, acessado em 19 de agosto de 2020.
(4) https://www.picui.pb.gov.br/portal/noticias/secretaria-de-agricultura-turismo-e-meio-ambiente/centro-de-compostagem-do-municipio-transforma-em-adubo-cocos-verdes-consumidos-nos-primeiros-dias-da-festa-do-padroeiro, acessado em 19 de agosto de 2020.
(5) https://www.picui.pb.gov.br/portal/noticias/geral/prefeitura-de-picui-e-nea-sao-finalistas-nacionais-do-premio-ods-brasil-com-o-projeto-fabrica-de-solos-5303, Prêmio Brasil ODS.
</t>
  </si>
  <si>
    <t>Campo-Cidade</t>
  </si>
  <si>
    <t>33.000,00 (Ano 2017) e R$ 44.000,00 (Ano 2018).</t>
  </si>
  <si>
    <t>O Centro Municipal de Compostagem - Fábrica de Solos - é uma iniciativa do município de Picuí, que tem por objetivo o manejo sustentável dos resíduos sólidos recicláveis da cidade e sua transformação em solos férteis. A prática é desenvolvida em parceria com o Instituto Federal da Paraíba (IFPB) – Campus de Picuí. O centro de compostagem recebe e tritura os resíduos coletados pelo serviço municipal, produzindo aproximadamente 10 toneladas de composto orgânico por mês, proporcionando uma destinação sustentável aos crescentes resíduos sólidos orgânicos descartados pela comunidade. Recolhe casca de coco verde no município (bares e restaurantes) e galhos provenientes de podas das árvores. Dessa forma, tem sido possível reduzir em 40 % a quantidade de lixo que vai para o aterro controlado do município, aumentando a vida útil do aterro, além de beneficiar os/as agricultores/as locais que recebem gratuitamente o composto. Essa prática minimiza os efeitos da desertificação nos solos que recebem o composto orgânico.</t>
  </si>
  <si>
    <t xml:space="preserve">(1) Conversa com ex-secretário de agricultura Ancelmo, militante da CPT, agricultor.
(2) Disponibilidade de relatórios anuais das ações da Secretaria Municipal Agropecuária e da Pesca, Prefeitura Municipal do Conde – PB.
(3) https://proceedings.science/8o-cbcshs/papers/educacao-popular-e-agroecologia-no-ambito-das-conferencias-de-saude--o-caso-do-municipio-de-conde-pb, Artigo: EDUCAÇÃO POPULAR E AGROECOLOGIA NO ÂMBITO DAS CONFERÊNCIAS DE SAÚDE: O CASO DO MUNICÍPIO DE CONDE/PB, acessado em 27 de agosto de 2020.
</t>
  </si>
  <si>
    <t>Mais de 30 feirantes</t>
  </si>
  <si>
    <t>Articulou parceria; apoio logístico; disponibilidade da Equipe Técnica da SAP</t>
  </si>
  <si>
    <t>A Feira Agroecológica de Jacumã, criado logo no início da gestão (Márcia Lucena) 17 de maio de 2017, funcionando todos os sábados pela manhã e tem o acompanhamento da Equipe Técnica da SAP. Os Equipamentos já existiam no depósito da Secretaria desde 2011, as barracas dos Projetos dos Territórios da Cidadania. Foi necessária uma recuperação das barracas e a SDH do Estado cedeu mais 20 barracas. Os produtos orgânicos é o foco da feira. A mesma é bem diversa, porque também valoriza a produção artesanal. Existe um processo de orientação e monitoramento permanente por parte dos/as 07 técnicos da SAP: monitorando vendas, diversidade de produtos, reuniões para ajustar os limites que surge no processo.</t>
  </si>
  <si>
    <t>Criação da Feira Agroecológica de Jacumã</t>
  </si>
  <si>
    <t>Mais de 30 Agricultores Familiares</t>
  </si>
  <si>
    <t>Articulou parcerias e mantém o mercado R$ 8.000 (custo médio mensal)</t>
  </si>
  <si>
    <t>A revitalização da Feira do Mercado Público do município de Areia – PB faz parte do Projeto Nossa Feira Popular e Solidária, uma parceria entre a Fundação Banco do Brasil (FBB), Cáritas Brasileira e Poder Público Municipal. Existiu todo um processo de mobilização dos agricultores e agricultoras, oficinas, cursos e reuniões para chegar em uma revitalização que valorizasse também os aspectos culturais do município. A Feira de Areia tem uma particularidade, por abranger um número significativo de comunidades (assentamentos, quilombolas, comunidades tradicionais), segundo o Agricultor Tantão a Associação que reúne essas comunidades distribui sua produção em 53 barracas e com média das vendas por semana só dos/as agricultores/as da associação de R$ 11.000,00 (onze mil reais). Existe por parte da sociedade civil participação, controle social do espaço, ações que tem fortalecido o turismo e a cultura dentro do mercado. Ações integradas das seguintes secretarias: Assistência Social, Educação, Saúde, Meio Ambiente e Secretaria de Agricultura e Meio Ambiente.</t>
  </si>
  <si>
    <t>Projeto Nossa Feira Popular e Solidária</t>
  </si>
  <si>
    <t>Areia</t>
  </si>
  <si>
    <t>(1) Experiência de resistência; (2) Fortalecimento da Agroecologia; (3) Integra várias ações da sociedade civil; (4) Geração de Renda</t>
  </si>
  <si>
    <t xml:space="preserve">(1)http://www.fg2013.wwc2017.eventos.dype.com.br/resources/anais/20/1381511734_ARQUIVO_SandraRaquewdosSantosAzevedoST050.pdf, acessado em 23 de agosto de 2020. ARTIGO
(2) Matéria: https://centrac.org.br/2018/08/29/agricultores-de-puxinana-e-mogeiro-conhecem-experiencias-de-feirantes-de-lagoa-seca-pb/, acessado em 23 de agosto de 2020.
(3) Conversa com Nelson Ferreira, Sindicato das Trabalhadoras e dos Trabalhadores Rurais de Lagoa Seca – PB e Márcia da Comissão de Juventude do Polo.
</t>
  </si>
  <si>
    <t>Em media 30 famílias agricultoras</t>
  </si>
  <si>
    <t>Apoio logístico</t>
  </si>
  <si>
    <t>A Feira Agroecológica de Lagoa Seca criada 2002. É realizada aos sábados, num espaço físico ao lado do Mercado Municipal: ao todo são nove barracas. Os agricultores e as agricultoras dessa feira se diferenciam dos/as demais dos/as feirantes do Mercado Municipal pelo uso de barracas e roupas padronizadas que os identifica como produtores/as agroecológicos/as, além da Certificação dos produtos, expedido pelo MAPA. A Feira inicia com um Fundo Rotativo Solidário (FRS) de barracas, em seguida veio projetos e parcerias. É um espaço de relações, troca de conhecimento e de segurança alimentar. Todas as famílias feirantes tem o Certificação de Produção Orgânica. Existe um processo de gestão da feira, os/as agricultores/as contribuem semanalmente com R$ 5,00 reais, para o fundo da feira. O fundo é destinado à manutenção das barracas, formações e transporte. A contribuição do Poder Municipal, segundo Nelson Ferreira (Polo da Borborema) é logístico, identifica como algo positivo a Reforma do Mercado Público do Trabalhador Rural de Lagoa Seca</t>
  </si>
  <si>
    <t xml:space="preserve">Apoio - Feira Agroecológica </t>
  </si>
  <si>
    <t>(1) Potencializa a organização dos/as agricultores/as; (2) Relação direta com o consumidor; (3) Geração de Renda; (4) Fortalecimento da Agroecologia</t>
  </si>
  <si>
    <t xml:space="preserve">(1) Relatório do Histórico da Feira e orçamento, enviado pela Feirante, Agricultora e Agrônoma Valdefran Maia Diniz;
(2) Matéria http://www.folhapatoense.com/2018/10/11/feira-da-agricultura-familiar-em-patos-valoriza-produtos-de-agricultores-locais/, acessado em 23 de agosto de 2020.
(3) Matéria: http://patosverdade.com/informacao/Cidades/patos-comemora-aniversario-da-feira-da-agricultura-familiar-camponesa-a8981.html, acessado em 23 de agosto de 2020.
(4) Matéria: http://asdppb.org/noticias/agricultores-e-agricultoras-a662.html, acessado em 23 de agosto de 2020.
</t>
  </si>
  <si>
    <t>20 agricultores</t>
  </si>
  <si>
    <t xml:space="preserve">• Projeto de 2009 - PRONAT/PRONAF/Prefeitura Municipal de Patos. Recursos: 115.638,75 + 5% de contrapartida da Prefeitura Total: R$ 121.725,00
• Projeto 2016 PRONAT/PRONAF/Governo do Estado equipamentos para apoiar agricultores que participavam do PNAE e PAA (2 freezers e 1 seladora)
• 2019: 5 barracas do Governo do Estado da PB
</t>
  </si>
  <si>
    <t>A proposta surgiu no Colegiado do Médio Sertão (MDA/SDT), como uma necessidade de uma Feira Territorial da Agricultura Familiar. A instituição parceira através do qual vieram os recursos para a implantação da feira foi a Prefeitura de Patos, que executou o projeto, com a aquisição dos equipamentos previstos para o funcionamento. Para a implantação da feira foram realizadas reuniões, oficinas e visitas de intercâmbio para que a mesma fosse idealizada pelos (as) agricultores (as) familiares e parceiros e estivesse de acordo com a real necessidade dos/as beneficiários/as. Foi determinante a participação dos/as agricultores/as feirantes e de todos os parceiros envolvidos diretamente no processo. Alguns agricultores e agriculturas produzem de forma agroecológica e outros estão no processo de transição. Todo o processo organizativo contribuiu para criação da Associação dos Agricultores e Agricultoras Familiares, Produtores e Comercializadores de Produtos Orgânicos do Território do Médio Sertão – AFAF.</t>
  </si>
  <si>
    <t>Feira da Agricultura Familiar Camponesa</t>
  </si>
  <si>
    <t>Patos</t>
  </si>
  <si>
    <t>(1) Fortalecimento dos Quintais Produtivos; (2) Organização das Mulheres; (3) Venda direta ao consumidor; (4) Fortalecimento da Agroecologia</t>
  </si>
  <si>
    <t xml:space="preserve"> (1) Conversa com representantes do Sindicato e Prefeitura Municipal de Remígio
(2) Pesquisa: https://agroecologiaemrede.org.br/experiencias.php?experiencia=1314
(3) Pesquisa: https://www.asabrasil.org.br/26-noticias/ultimas-noticias/9835-feira-agroecologica-de-remigio-comemora-10-anos-nesta-terca-27-em-seminario-realizado-na-zona-rural
(4) Por ser uma das pioneiras a Feira Agroecológica de Remígio tem várias pesquisas acadêmicas: https://www.confea.org.br/sites/default/files/antigos/contecc2018/agronomia/187_pasncpfacidgdr.pdf
</t>
  </si>
  <si>
    <t>12 famílias atuam na feira</t>
  </si>
  <si>
    <t>A Feira Agroecológica de Remígio nasceu no dia 21 de julho de 2006. É realizada toda sexta-feira, é uma das mais antigas da Rede de Feiras Agroecológicas do Polo da Borborema. Atualmente 12 famílias atuam diretamente na feira com seu próprio produto e de vizinhos que participam da rede de agroecologia. A Feira tem uma coordenação, a cada ano acontecem os seminários de formação e avaliação do espaço. O poder municipal sempre foi parceiro na logística da Feira: espaço, divulgação e incentivo. É um município com a dinâmica da agricultura familiar muito presente e de transição agroecológica. A participação das agricultoras camponesas é predominante, comercializa alimentos saudáveis e sem agrotóxicos para consumidores.</t>
  </si>
  <si>
    <t>Feira agroecológica de Remígio</t>
  </si>
  <si>
    <t xml:space="preserve">  (1) Dissertação de Mestrado, LIMA, Juliana Ferreira de: 
https://repositorio.ufpb.br/jspui/handle/123456789/16847?locale=pt_BR, acessado em 19 de agosto de 2020.
(2) Conversa com Juliana – Trabalha na Secretaria de Agricultura do Município de Serraria – PB e é uma das Coordenadoras da Feira.
(3) Intercâmbio, https://paraiba.pb.gov.br/noticias/jovens-agricultores-de-queimadas-conhecem-producao-agroecologica-em-serraria, acessado em 19 de agosto de 2020.
(4) Produção do Vinho Artesanal de Jabuticaba, https://www.focandoanoticia.com.br/agricultores-de-serraria-pb-produzem-vinho-artesanal-de-jabuticaba/, acessado em 19 de agosto de 2020.
</t>
  </si>
  <si>
    <t>17 famílias</t>
  </si>
  <si>
    <t>Gestão Municipal: Transporte para pegar os agricultores e os produtos nas comunidades; manutenção das barracas; parceira na construção da Unidade de Beneficiamento de Frutas (tijolos, telhas e parte elétrica)</t>
  </si>
  <si>
    <t xml:space="preserve">A Feira da Agricultura Familiar é um canal de comercialização muito importante para os agricultores e agricultoras que produzem de forma agroecológica no município. Nesse processo foi criada a Associação da Feira da Agricultura Familiar de Serraria – Paraíba (AFAFS); a feira é Cadastrada no MAPA como Organização de Controle Social (OCS), fortalecendo a agroecologia e a produção orgânica por parte dos agricultores e agricultoras. As parcerias: EMPAER, o STTR's do município, a AFAFS, a Secretaria de Agricultura, CMDRS, UFPB Campus de Bananeiras. </t>
  </si>
  <si>
    <t>Apoio Feira Agroecológica</t>
  </si>
  <si>
    <t xml:space="preserve">Serraria </t>
    <phoneticPr fontId="5" type="noConversion"/>
  </si>
  <si>
    <t xml:space="preserve"> (1) Dissertação de Mestrado, LIMA, Juliana Ferreira de: 
https://repositorio.ufpb.br/jspui/handle/123456789/16847?locale=pt_BR, acessado em 19 de agosto de 2020.
(2) Conversa com Juliana – Trabalha na Secretaria de Agricultura do Município de Serraria – PB e é uma das Coordenadoras da Feira.
(3) Intercâmbio, https://paraiba.pb.gov.br/noticias/jovens-agricultores-de-queimadas-conhecem-producao-agroecologica-em-serraria, acessado em 19 de agosto de 2020.
(4) Produção do Vinho Artesanal de Jabuticaba, https://www.focandoanoticia.com.br/agricultores-de-serraria-pb-produzem-vinho-artesanal-de-jabuticaba/, acessado em 19 de agosto de 2020.</t>
  </si>
  <si>
    <t>A Associação da Feira da Agricultura Familiar de Serraria – Paraíba (AFAFS) em EMPAER, o STTR's do município, a Secretaria de Agricultura, CMDRS, UFPB Campus de Bananeiras, estão com a experiência da produção de vinho artesanal de jabuticaba “Princesa do Brejo”, que está sendo produzido a partir de tecnologias desenvolvidas em parceria com a UFPB e a construção (em andamento com apoio da Prefeitura de Serraria) de uma Unidade de Beneficiamento de Frutas na Comunidade Matinhas.</t>
  </si>
  <si>
    <t xml:space="preserve">Serraria </t>
  </si>
  <si>
    <t>PB</t>
  </si>
  <si>
    <t>(1) Fortalecimento da Agricultura; (2) Assistência as famílias em insegurança alimentar na pandemia; (3) Geração de Renda</t>
  </si>
  <si>
    <t xml:space="preserve">(1) Conversa com ex-secretário de agricultura Ancelmo, militante da Pastoral da Terra, agricultor.
(2) Disponibilidade de relatórios anuais das ações da Secretaria Municipal Agropecuária e da Pesca, Prefeitura Municipal do Conde – PB.
(3) Matéria: PREFEITURA VIABILIZA APROVAÇÃO DE PROJETOS PARA ADQUIRIR R$ 318 MIL EM PRODUTOS DA AGRICULTURA FAMILIAR, Publicado em 10/08/2020 às 14:28, Fonte: https://conde.pb.gov.br/portal/noticias/geral/prefeitura-viabiliza-aprovacao-de-projetos-para-adquirir-r-318-mil-em-produtos-da-agricultura-familiar, acessado em 14 de agosto de 2020.
(4) Matéria: Prefeitura de Conde investe R$ 117 mil em agricultura familiar e reverte produção para atender população em situação de risco, Publicado por: Adriany Santos em 27/04/2020 às 03:25
https://www.polemicaparaiba.com.br/cidades/conde/prefeitura-de-conde-investe-r-117-mil-em-agricultura-familiar-e-reverte-producao-para-atender-populacao-em-situacao-de-risco/
</t>
  </si>
  <si>
    <t>Colheita Conde é  uma modalidade de PAA Emergencial. A Equipe técnica da Secretaria Municipal Agropecuária e de Pesca (SAP) auxiliou na elaboração das propostas das entidades rurais (cinco entidades comtempladas). O PAA Municipal de Conde, comprou 32.116 quilos de alimentos da agricultura familiar condense, com doação simultânea para cerca de 1.000 famílias cadastradas na Secretaria Municipal de Ação Social e Trabalho em situação de vulnerabilidade social em decorrência da situação de emergência devido à pandemia da Covid-19, com investimento de mais de R$ 120.000,00 . Destacou que cabe ao poder público traçar estratégias para desenvolver e consolidar melhores formas de assessoria e escoar a produção, gerando para os/as agricultores e agricultoras mais renda e para a cidade uma alimentação com produtos mais saudáveis (fala da Prefeita Márcia Lucena).</t>
  </si>
  <si>
    <t>PAA Municipal “Colheita Conde”</t>
  </si>
  <si>
    <t>(1) Distribuição de alimentos as famílias em insegurança alimentar; (2) Geração de Renda; (3) Fortalecimento da Agricultura Familiar</t>
  </si>
  <si>
    <t xml:space="preserve">(1) EDITAL nº 001/2019.
(2) Conversa por Telefone com Representante do Memorial das Lutas e das Ligas Camponesas, Sapé – PB.
(3) Matéria: Prefeitura Implanta PAA Municipal, 09/04/2019 às 18h28m, Fonte: http://www.sape.pb.gov.br/noticia-807-prefeitura-implanta-paa-municipal-e-beneficia-agricultores-familiares.html, acessado em 19/08/2020.
(4) Matéria: Famílias carentes recebem alimentos adquiridos do PAA Municipal, 27/04/2020 às 11h25m, Fonte: http://www.sape.pb.gov.br/noticia-977-familias-carentes-recebem-alimentos-adquiridos-pelo-paa.html, acessado em 19 de agosto de 2020.
(5) Matéria: Distribuição de alimentos com recursos próprios, 07/05/2020 às 12h37m Fonte: http://www.sape.pb.gov.br/noticia-989-prefeitura-entrega-para-populacao-alimentos-adquiridos-com-recursos-proprios.html, acessado em 19 de agosto de 2020.
</t>
  </si>
  <si>
    <t>500 famílias</t>
  </si>
  <si>
    <t>(1) Fortalecimento da Agricultura Familiar de base agroecológica; (2) Geração de Renda.</t>
  </si>
  <si>
    <t xml:space="preserve">(1) Relatório Anual do ano de 2019 – PAA Municipal _ Patos PB, cedido pela Secretaria de Ação Social.
(2) Conversa por Telefone com Representante do Conselho Municipal de Segurança Alimentar e Nutricional (COMSEA);
(3) Matéria: Patos receberá produtos da agricultura familiar vindos de cooperativas da região de Sousa, http://www.folhapatoense.com/2020/08/07/patos-recebera-produtos-da-agricultura-familiar-vindos-de-cooperativas-da-regiao-de-sousa/, acessado em 21 de agosto de 2020.
</t>
  </si>
  <si>
    <t>47 Agricultores e 10 entidades inscritas</t>
  </si>
  <si>
    <t>Jan - 2019/ Jan - 2020</t>
  </si>
  <si>
    <t>(1) Fortalecimento da Agricultura; (2) Qualidade da Merenda Escolar; (3) Geração de Renda</t>
  </si>
  <si>
    <t xml:space="preserve">(1) Conversa com ex-secretário de agricultura Ancelmo, militante da Pastoral da Terra, agricultor e pré-candidato a vereador.
(2) Disponibilidade de relatórios anuais das ações da Secretaria Municipal Agropecuária e da Pesca, Prefeitura Municipal do Conde – PB.
(3) Matéria: Conde investe 500 mil em merenda escolar através de programa que favorece a agricultura familiar local https://www.clickpb.com.br/paraiba/conde-investe-500-mil-em-merenda-escolar-atraves-de-programa-que-favorece-agricultura-familiar-local-227501.html, acessado em 28 de agosto de 2020.
</t>
  </si>
  <si>
    <t>2017 - 126 famílias agricultoras; 2018 - 165 famílias, indiretamente 800 agricultores. 5305 Estudantes de 25 escolas e 509 crianças de 09 creches.</t>
  </si>
  <si>
    <t>2018 R$ 576.870,08                         2019 R$ 428.145,25</t>
  </si>
  <si>
    <t>Democratizar o acesso ao PNAE</t>
  </si>
  <si>
    <t>(1) Fortalecimento da Agricultura Familiar; (2) Merenda de qualidade para os alunos do município; (3) Doação de Alimentos as famílias em insegurança alimentar e nutricional</t>
  </si>
  <si>
    <t xml:space="preserve"> https://revistatca.pb.gov.br/Sevicos/pnae. (1) Conversa com Socorro liderança da Associação dos Agricultores do Assentamento Acauã – Aparecida, participa do CMDRS
</t>
  </si>
  <si>
    <t>20 famílias agricultoras na compra</t>
  </si>
  <si>
    <t>20 famílias do Assentamento Acauã: 2018 PAA 76.000,00 2020 127.000,00 PNAE 2017 33,50% Percentual da AF</t>
  </si>
  <si>
    <t>Representante da Associação dos Agricultores do Assentamento Acauã relata a importância do PNAE no fortalecimento da agricultura familiar, a organização da produção e a produção de alimentos saudáveis. O PNAE e o PAA da CONAB beneficiam o município, por mais que sejam recursos federais, a dinâmica de aplicação, a gestão é local: compra dos produtos aos/às agricultores/as, merenda saudável e fortalece as comunidades. O CMDRS tem um papel importante nessas políticas e algumas secretarias, em particular a da Ação Social (no caso do PAA) e Educação (no caso do PNAE). Um desafio é conhecer e avaliar como é o PNAE em cada município: escolas atendidas, número de agricultores/as familiares e se os alimentos fornecidos estão dentro da proposta de uma alimentação saudável. Também é importante ampliar a participação de mais agricultores e agricultoras e cumprir o percentual que a Lei exige a compra de 30% da merenda escolar vinda da agricultura familiar.</t>
  </si>
  <si>
    <t>Participação no PNAE e PAA CONAB</t>
  </si>
  <si>
    <t>7.676 </t>
    <phoneticPr fontId="5" type="noConversion"/>
  </si>
  <si>
    <t>(1) Fortalecimento da Agricultura Familiar; (2) Merenda de qualidade para os alunos do município</t>
  </si>
  <si>
    <t xml:space="preserve">(1) Conversa com Maria do Céu – agricultora, do STTR’s Solânea e representante do CMDRS;
(2) Edital de contratação do PNAE http://www.mds.gov.br/webarquivos/arquivo/seguranca_alimentar/compra_institucional/2018_editais/14032018/17%20-%20Prefeitura%20Municipal%20de%20Solanea_PB.pdf
(3) : http://www3.emater.pb.gov.br/intranet/sge/prestacao_contas_2011_2014/solanea.pdf
</t>
  </si>
  <si>
    <t>35 famílias Agricultoras com a compra</t>
  </si>
  <si>
    <t>2018 R$ 108.042,00 (adquirido da AF);</t>
  </si>
  <si>
    <t xml:space="preserve">Programa Nacional de Alimentação Escolar (PNAE) </t>
  </si>
  <si>
    <t>Solânea</t>
  </si>
  <si>
    <t>(1) Potencializou 3 Grupos de Mulheres; (2) Aproximação dos alunos ao Sindicato; (3) Agroecologia e Alimentação Saudável; (4) Adaptação no Cardápio.</t>
  </si>
  <si>
    <t xml:space="preserve">(1) https://www.remigio.pb.gov.br/portal/noticias/geral/municipio-de-remigio-ultrapassa-a-meta-e-atinge-62-comprando-da-agricultura-familiar, acessado em 11 de agosto de 2020.
(2) Conversa com o Sindicato das Trabalhadoras e Trabalhadores Rurais de Remígio – PB.
(3) http://www3.emater.pb.gov.br/intranet/sge/prestacao_contas_2011_2014/remigio.pdf
(4) MATÉRIA: De onde vem a merenda https://novaescola.org.br/conteudo/8540/de-onde-vem-a-merenda, experiência pedagógica realizada na Escola Estadual Cunha Lima, Remígio PB.
(5) Dissertação de Mestrado: CAMPONESES E POLÍTICAS PÚBLICAS: O PROGRAMA NACIONAL DE ALIMENTAÇÃO ESCOLAR (PNAE) NO MUNICÍPIO DE REMÍGIO-PB, http://dspace.sti.ufcg.edu.br:8080/jspui/bitstream/riufcg/4623/1/ROSANA%20FERNANDES%20DE%20OLIVEIRA%20FRUTUOSO%20%E2%80%93%20DISSERTA%C3%87%C3%83O%20%28PPGCS%29%202019.pdf
</t>
  </si>
  <si>
    <t>2700 alunos</t>
  </si>
  <si>
    <t>O PNAE tem fortalecido os Grupos de Mulheres (foram criados três grupos: As Margaridas, As Vitoriosas e o As Mulheres de Queimadas), promove a saúde, respeita a cultura alimentar local. Aproxima o diálogo, nesse caso os Conselhos Municipais de Educação e Agricultura. No início do PNAE não existia os grupos de mulheres organizados, a gestão municipal provocou a participação com a experiência já existente no município do Polo da Borborema de fortalecimento da auto-organização das mulheres e juventude. Fortaleceu os Grupos e as Mulheres, como também os agricultores de forma individual e as associações comunitárias. Foi organizado um processo de Formação associado ao PNAE, preparar a escola para mudança de cardápio, com professores e merendeiras porque tem que levar batata doce, de trabalhar com os fiteiros da escola “que vendia alimentos não saudáveis”, o Sindicato foi chamado várias vezes para fazer o debate na Escola, hoje recebe visitas das escolas no sindicato para pesquisa sobre a produção agroecológica.</t>
  </si>
  <si>
    <t>(1) Investimento em Infraestrutura; (2) Alimentação para População em insegurança alimentar e nutricional</t>
  </si>
  <si>
    <t xml:space="preserve">(1) Informações da Representante do Conselho Municipal de Segurança Alimentar e Nutricional (COMSEA);
(2). Responsável pelo PAA Municipal
(3) Matéria: Secretária Edjane Araújo realiza visita à obra da Unidade de Distribuição da Agricultura Familiar, http://patos.pb.gov.br/noticias/p2_articleid/9830, acessado em 21 de agosto de 2020.
(4) Matéria: Prefeitura de Patos reativa Banco de Alimentos. Ação beneficia várias famílias carentes do município. 29/07/2020 ... 14:35h, Fonte: http://www.folhapatoense.com/2020/07/29/prefeitura-de-patos-reativa-banco-de-alimentos-acao-beneficia-varias-familias-carentes-do-municipio/, acessado em 21 de agosto de 2020.
</t>
  </si>
  <si>
    <t>PAA Federal 47 Agricultores e o PAA Municipal 48 agricultores</t>
  </si>
  <si>
    <t>O recurso é compartilhado, parte do governo federal e o poder municipal entrou com uma contrapartida de R$ 70.000,00 e a compra do caminhão para distribuição dos alimentos.</t>
  </si>
  <si>
    <t>A ser inaugurado</t>
  </si>
  <si>
    <t>As Unidades de Distribuição da Agricultura Familiar (UDAF) são espaços físicos estruturados e equipados com o objetivo de auxiliar a distribuição de alimentos no município, preferencialmente aqueles oriundos da agricultura familiar, adquiridos por meio do PAA Municipal e Estadual. Esse espaço auxiliará na organização e na integração de redes locais de comercialização, abastecimento e consumo de alimentos oriundos da Agricultura Familiar e ampliará as condições de acesso à alimentação adequada e saudável. A UDAF ainda não foi inaugurada, está localizada próximo à UPA. A estrutura física já está pronta e estão aguardando a compra de utensílios e equipamentos, solicitação já enviada ao governo federal.</t>
  </si>
  <si>
    <t>Unidade de Distribuição da Agricultura Familiar – UDAF</t>
  </si>
  <si>
    <t>Apoio em Infraestrutura</t>
  </si>
  <si>
    <t>Centro Municipal de Compostagem</t>
  </si>
  <si>
    <t>Projeto Farmácia Viva</t>
  </si>
  <si>
    <t xml:space="preserve">O projeto FARMÁCIA VIVA está sendo implementado desde 2019 pela Secretaria Municipal de Saúde de Poço Verde em parceria com Universidade Federal de Sergipe, Secretaria de Desenvolvimento Social, Secretaria de Agricultura e Meio Ambiente e envolvendo a agricultura familiar camponesa no desenvolvimento da cadeia produtiva e tecnológica local de processamento de plantas medicinais. O projeto tem a finalidade de promover a valorização e conservação da biodiversidade, educação ambiental e geração de renda para as famílias camponesas. A proposta metodológica se desenvolve a partir do intercâmbio de saberes tradicionais da comunidade que já faz uso das plantas medicinais e dos conhecimentos científicos que serão aportados pelos médicos e farmacêuticos que se integram ao projeto a partir da indicação dos fitoterápicos aos seus pacientes e da implementação do laboratório de manipulação das plantas medicinais. Os recursos para o desenvolvimento do projeto são provenientes do edital lançado pelo Ministério da Saúde para a execução da Política Nacional de Práticas Integrativas, que foi aderida em Poço Verde. O município se compromete em dar continuidade ao programa que está sendo impulsionado pelo edital. </t>
  </si>
  <si>
    <t>Incentivo a hortas em Unidades Básicas de Saúde, na secretaria municipal de saúde, tocado pelas Organizações Sociais, horta medicinal e alimentar e segurança alimentar, mulheres, etc. A Secretaria Municipal da Saúde (SMS) incorporou, em 2008, o Programa Ambientes Verdes e Saudáveis (PAVS) na Estratégia Saúde da Família (ESF), na Coordenação da Atenção Básica, com o intuito de estimular novas práticas no campo da Promoção da Saúde no nível local, e fortalecer a capilaridade das ações dos Agentes Comunitários de Saúde - ACS nos seus territórios.</t>
  </si>
  <si>
    <t>Em termos de, gestão democrática do acesso às máquinas, a demanda não é a aproximação com a Prefeita ou vereadores/as, e sim, a entrega da demanda pelas comunidades, por ordem de chegada junto à equipe da secretaria. Como fomento à agricultura familiar no município foi adquirido um trator e uma grade aradora, acionada por controle remoto. O investimento foi da ordem de R$ 156.500,00, com recursos próprios do governo municipal e vai beneficiar em torno de 200 agricultores/as do município. Segundo dados SAP de Conde, existe em torno de 200 agricultores/as, vinculados/as a 20 comunidades rurais e periurbanas no município, cadastrados/as e que devem ser beneficiados/as com a entrega do maquinário. O órgão projeta que a meta é que com o maquinário entregue a demanda atual por corte de terra da agricultura familiar em Conde dobre as 3.000 horas/máquina registradas e mais de 1 mil horas de arado de solo para cerca de 500 agricultores e agricultoras em 2019, dobre em 2020.</t>
  </si>
  <si>
    <t>RJ</t>
  </si>
  <si>
    <t>Macaé</t>
  </si>
  <si>
    <t>Programa de Crédito Emergencial</t>
  </si>
  <si>
    <t>R$10.000.000,00</t>
  </si>
  <si>
    <t>http://www.macae.rj.gov.br/midia/uploads/LEI%204684-2020%20-%20DO%20PL%20E%20%20004-2020%20_1_.pdf</t>
  </si>
  <si>
    <t>Quissamã</t>
  </si>
  <si>
    <t>Acesso ao PNAE</t>
  </si>
  <si>
    <t>Execução do Programa Nacional de Alimentação Escolar desde 2011 e distribuição do kit merenda  para os estudantes da rede municipal de Quissamã durante a pandemia. Não há instrumento legal</t>
  </si>
  <si>
    <t>Ano - Repasse FNDE -Valor das aquisições  - Percentual
2011 - R$284.100,00      R$127.249,83                 44,79%
2012   R$ 331.788,00     R$ 120.900,00                36,44%
2013   R$387.040,00      R$132.334,20                 34,19%
2014   R$443.268,00      R$201.731,00                 45,51%
2015   R$462.732,00      R$175.094,00                 37,84%
2016   R$360.760,00      R$156.102,00                  43,27%
2017   R$480.947,20      R$147.391,56                  30,65%
2018   R$238.637,92      R$163.790,32                  68,64%
TOTALR$2.989,273,12   R$1.224.592,91               40,97%</t>
  </si>
  <si>
    <t>https://quissama.rj.gov.br/site/noticia/agricultura_familiar_garante_merenda_de_qualidade/2375</t>
  </si>
  <si>
    <t>Maricá</t>
  </si>
  <si>
    <t>Programa Bolsa Mumbuca</t>
  </si>
  <si>
    <t>O Programa Bolsa Mumbuca oferece a primeira moeda social eletrônica do país, a Mumbuca. O cartão no valor de 130 mumbucas pode ser utilizado nos estabelecimentos cadastrados. É administrado pelo Banco Palmas através do Instituto Palmas. O Conselho Municipal de Economia Solidária, Combate à Pobreza e Desenvolvimento Econômico e Social de Maricá - ECOSOL-CPDES foi criado como órgão consultivo e deliberativo do fundo a partir de representantes do Poder Público (Secretarias de Direitos Humanos e Cidadania, Trabalho e Emprego Renda; Fazenda; Assistência Social, Cidadania e Participação Social; Desenvolvimento Econômico, Indústria, Comércio e Petróleo); e representantes da Sociedade Civil: Associação Comercial, Industrial e Agropastoril de Maricá; Clube de Dirigentes Lojistas de Maricá; Associação Médica de Maricá(AMM); Federação das Associações de Moradores de Maricá. Para ser inserido no programa, x beneficiárix precisa estar dentro da faixa de três salários mínimos, ser moradora de Maricá há três anos e comprovar renda através do CadÚnico. Instituído legalmente pelo Decreto Municipal 125 de 16 de dezembro de 2015</t>
  </si>
  <si>
    <t>30.000 pessoas</t>
  </si>
  <si>
    <t>http://g1.globo.com/rj/regiao-dos-lagos/noticia/2014/04/para-diminuir-pobreza-marica-no-rj-cria-1-moeda-social-eletronica-do-pais.html
https://epocanegocios.globo.com/Brasil/noticia/2020/01/cidade-do-rj-repassa-r-130-mensais-para-25-da-populacao-e-vira-laboratorio-da-renda-basica.html</t>
  </si>
  <si>
    <t>Programa Hortas Comunitárias</t>
  </si>
  <si>
    <t>Cerca de R$300.000,00</t>
  </si>
  <si>
    <t>200 pessoas, entre agricultores e alunos da rede pública de ensino</t>
  </si>
  <si>
    <t>https://www.brasildefatorj.com.br/2018/07/21/com-apoio-do-mst-marica-implementa-projetos-de-apoio-a-reforma-agraria</t>
  </si>
  <si>
    <t>Programa Praça Agroecológica</t>
  </si>
  <si>
    <t>Programa que conta com a implantação de canteiros em praças públicas do município. A primeira praça agroecológica foi instalada em agosto de 2020 em Araçatiba e possui 2 mil metros quadrados, 36 canteiros com sistema de irrigação para  plantio de hortaliças, plantas medicinais e plantas alimentícias não convencionais, além de contar com um canteiro voltado para pessoas com necessidades especiais, academia ao ar livre, parquinho para crianças e iluminação com postes em estilo colonial. O programa inclui oficinas de práticas agroecológicas de plantio para a comunidade, em especial para as crianças, e distribuição de mudas e sementes. Programa executado pela Secretaria de Agricultura, Pecuária e Pesca do município. Não há instrumento legal</t>
  </si>
  <si>
    <t>https://maricainfo.com/2020/08/15/marica-praca-agroecologica-de-aracatiba-e-inaugurada.html</t>
  </si>
  <si>
    <t>Apoio às juventudes</t>
  </si>
  <si>
    <t>Programa Renda Mínima Jovem Solidário</t>
  </si>
  <si>
    <t>Oferece a jovens entre 14 a 29 anos com cadastro no CadUnico e renda familiar máxima de três salários mínimos, qualificação profissional através de curso profissionalizante e ajuda de custo mensal de 130 mumbucas.  Está ancorado no Decreto Municipal 125 de 16 de dezembro de 2015</t>
  </si>
  <si>
    <t>1000 jovens</t>
  </si>
  <si>
    <t>Programa Renda Mínima Gestante</t>
  </si>
  <si>
    <t>Oferece a gestantes em vulnerabilidade social residentes no município o valor de 130 mumbucas durante um ano (7 meses da gestação e 5 meses pós-parto). Há também o incentivo a realização do pré-natal e garantia dos cuidados médicos dos recém-nascidos. Devem comparecer a todas as consultas médicas programadas (na gestação e no pós-parto), realizar todos os testes do nascituro disponibilizados no sistema de saúde municipal (teste do pezinho, de audição e de visão), e manter o cartão de vacinação do bebê em dia. Decreto 125 de 16 de dezembro de 2015</t>
  </si>
  <si>
    <t>Programa Mumbuca Futuro</t>
  </si>
  <si>
    <t>O programa estabelece o pagamento de dois benefícios: créditos de 50 Mumbucas (equivalente a R$ 50) por mês, para ajudar na compra de livros e material escolar; e o depósito de R$ 1.200 a cada ano cursado no ensino fundamental e médio, ambos condicionados à aprovação e frequência escolar de 75% nas aulas do programa e nas aulas regulares. Esse último benefício só poderá ser utilizado para custear o ensino universitário ou para a implantação do próprio negócio, possibilitando ao futuro empreendedor adquirir produtos ou serviços fora da cidade. O programa também introduz o tema economia solidária junto aos alunos das escolas municipais, despertando o espírito de coletividade e empreendedorismo, através de novas alternativas de desenvolvimento, educação e economia. Decreto 125 de 16 de dezembro de 2015</t>
  </si>
  <si>
    <t>Rio de Janeiro</t>
  </si>
  <si>
    <t>Circuito Carioca de Feiras Orgânicas</t>
  </si>
  <si>
    <t xml:space="preserve"> Em 2010 inaugura-se o Circuito Carioca de Feiras Orgânicas, hoje integrado por dezenove feiras, a partir da interlocução entre a Associação de Produtores Biológicos do Estado do Rio de Janeiro (ABIO) e na época a Secretaria Especial de Desenvolvimento Econômico Solidário - SEDES. Três instituições se dividem na coordenação das feiras. Parte é coordenada pela ABIO, parte é coordenada pela Essência Vital e uma feira pela AULA (Associação Universitária Latino Americana). Em vários bairros da cidade as feiras incluem agricultores das Regiões Metropolitana, Serrana, Serramar, Médio Paraíba e Região dos Lagos. Através do Conselho Gestor formado pelo governo e instituições que coordenam e apoiam as feiras, o Circuito vem sendo um espaço de articulação da sociedade civil e diálogo direto com o consumidor. Em 10 de junho de 2020 de forma arbitrária o governo municipal extinguiu o Conselho Gestor e vêm colocando diversos entraves na execução do circuito durante a pandemia. Decreto Municipal 35064 de janeiro de 2012</t>
  </si>
  <si>
    <t>CONSEA-Rio</t>
  </si>
  <si>
    <t>"https://leismunicipais.com.br/a/rj/r/rio-de-janeiro/decreto/2003/2278/22776/decreto-n-22776-2003-institui-o-conselho-de-seguranca-alimentar-do-municipio-do-rio-de-janeiro-consea-rio-e-da-outras-providencias-2013-04-09-versao-consolidada
https://leismunicipais.com.br/a/rj/r/rio-de-janeiro/decreto/2008/2897/28970/decreto-n-28970-2008-altera-o-art-3-do-decreto-n-25269-de-15-de-abril-de-2005-e-da-outras-providencias
http://www.rio.rj.gov.br/dlstatic/10112/7279943/4199218/Decreto36.979RegimentoInterno2013.pdf
https://www.ipea.gov.br/participacao/images/pdfs/tese_renatocarvalheiradonascimento.pdf"</t>
  </si>
  <si>
    <t>Usina de compostagem</t>
  </si>
  <si>
    <t>http://www.resol.com.br/textos/Mauro-Fabio-Fertilurb.htm</t>
  </si>
  <si>
    <t>Educação alimentar e nutricional e promoção da alimentação adequada e saudável</t>
  </si>
  <si>
    <t>Programa Hortas Cariocas</t>
  </si>
  <si>
    <t>Hortas Escolares</t>
  </si>
  <si>
    <t>Conta com 30 unidades produtivas em equipamentos da Secretaria Municipal de Educação (SME). Atua em parceria com a SME no Projeto Hortas Escolares, junto à Secretaria Municipal de Assistência Social e Direitos Humanos (SMASDH) com a ressocialização e capacitação profissional de pessoas em situação de vulnerabilidade social, apoia a Secretaria Municipal de Fazenda (SMF) na execução da política tributária referente a produção agrícola na cidade, além de integrar diversos conselhos e colegiados com foco em agricultura, desenvolvimento rural e segurança alimentar.</t>
  </si>
  <si>
    <t>Magé</t>
  </si>
  <si>
    <t>Feira da Agricultura Familiar de Magé</t>
  </si>
  <si>
    <t>30 agricultoras e agricultores</t>
  </si>
  <si>
    <t>http://aspta.org.br/files/2015/10/catalogo_PRODUTOS-DA-GENTE_web.pdf
https://agroecologia.org.br/2012/08/02/e-inaugurada-mais-uma-feira-da-agricultura-familiar-na-regiao-metropolitana-do-rio-de-janeiro/
http://baixadafacil.com.br/municipios/mage-inaugura-feira-da-agricultura-familiar-em-piabeta-2078.html</t>
  </si>
  <si>
    <t>Resgate de espécies crioulas e incentivo à transição agroecológica</t>
  </si>
  <si>
    <t>Duque de Caxias</t>
  </si>
  <si>
    <t>Feira Popular da Agricultura Familiar</t>
  </si>
  <si>
    <t>Nova Iguaçu</t>
  </si>
  <si>
    <t>Feira da Roça de Nova Iguaçu</t>
  </si>
  <si>
    <t xml:space="preserve">A Feira da Roça de Nova Iguaçu é o espaço mais antigo de resgate da comercialização direta ao consumidor e visibilidade da produção de alimentos na região metropolitana do Rio. Tem grande importância para a geração de renda dos agricultores envolvidos. Está formalizada como Associação Feira da Roça de Nova Iguaçu (AFERNI) e conta com o apoio de instituições do campo agroecológico, como CPT, ASPTA, CAPINA, escritório Emater Nova Iguaçu e também Secretaria de Meio Ambiente, Agricultura, Desenvolvimento Econômico e Turismo. Conta com Lei Municipal nº 4753 de 17 abril de 2018,que garante sua execução. A AFERNI tem sua própria forma de incentivo e acompanhamento da transição agroecológica dos agricultores envolvidos, com visitas mensais a cada unidade familiar de produção. É um espaço de grande protagonismo das mulheres, especialmente com o incentivo ao uso de plantas medicinais e práticas integrativas de saúde, além da oferta de produtos minimamente processados e processados. </t>
  </si>
  <si>
    <t xml:space="preserve">Desde 2002 </t>
  </si>
  <si>
    <t>Escolinha de Agroecologia</t>
  </si>
  <si>
    <t>50 agricultores/ano</t>
  </si>
  <si>
    <t>https://www.editorarealize.com.br/index.php/artigo/visualizar/42654</t>
  </si>
  <si>
    <t>Queimados</t>
  </si>
  <si>
    <t>Feira da Roça de Queimados</t>
  </si>
  <si>
    <t xml:space="preserve">Desde 2010 </t>
  </si>
  <si>
    <t>https://www.zmnoticias.com.br/feira-da-roca-volta-a-funcionar-em-queimados/
https://odia.ig.com.br/odiabaixada/2015-05-15/feira-da-roca-de-queimados-agora-e-lei.html
https://www.queimados.rj.leg.br/leis/legislacao-municipal/copy_of_leis-ordinarias/leis-2015-1/lei-1240-15-cria-feira-da-roca.pdf</t>
  </si>
  <si>
    <t>Belford Roxo</t>
  </si>
  <si>
    <t>Mesquita</t>
  </si>
  <si>
    <t>Mãos à Horta</t>
  </si>
  <si>
    <t xml:space="preserve">A iniciativa trata-se de uma horta comunitária e agroecológica que visa estimular a alimentação saudável e servir como ação terapêutica e de Educação Ambiental para os usuários do CRAS. Executado pela Secretaria Municipal de Assistência Social em parceria com Secretaria de Educação e Secretaria de Meio Ambiente e Urbanismo. A atividade acontece no CRAS Banco de Areia e é cuidada pelos próprios usuários do serviço de convivência e fortalecimento de vínculos.  </t>
  </si>
  <si>
    <t xml:space="preserve">Desde 2019 </t>
  </si>
  <si>
    <t>Paty do Alferes</t>
  </si>
  <si>
    <t>Vale Feira</t>
  </si>
  <si>
    <t xml:space="preserve">A prefeitura de Paty do Alferes entrega mensalmente aos servidores públicos municipais, incluindo inativos, um vale feira no valor de 50,00 (anteriormente eram dois vales de R$25,00) para serem utilizados na Feira Agroecológica de Paty do Alferes para consumo de frutas, legumes e verduras. Decreto Municipal 4905 de 13 de julho de 2017 </t>
  </si>
  <si>
    <t>https://www.jornalemdestaque.com/83-Feira-Agroecologica-de-Paty-do-Alferes-completa-um-ano-de-sucesso</t>
  </si>
  <si>
    <t>Feira Agroecológica de Paty do Alferes</t>
  </si>
  <si>
    <t xml:space="preserve">Cerca de 30 agricultores  (convencionais, agroecológicos e em transição) comercializam seus produtos uma vez por semana no centro da cidade. Com o apoio da Secretaria de Agricultura e da UFRRJ, fazem interlocução direta com técnicos e professores para o incentivo a produção sem agrotóxicos, além de receberem o vale-feira a partir da compra de produtos por servidores públicos municipais. Decreto Municipal 4905 de 13 de julho de 2017 </t>
  </si>
  <si>
    <t>https://www.entreriosjornal.com.br/noticia-feira-agroecologica-de-paty-do-alferes-completa-seis-meses-e-se-torna-referencia-na-regiao-68486</t>
  </si>
  <si>
    <t>Paraty</t>
  </si>
  <si>
    <t>Programa Escola de Comer</t>
  </si>
  <si>
    <t>http://escoladecomer.com.br/topicos/dia-a-dia-na-escola/</t>
  </si>
  <si>
    <t xml:space="preserve">Farmácia viva instalada desde 2018 na Unidade Básica de Saúde do bairro Pantanal, em Paraty, com mais de 50 espécies de plantas medicinais com o objetivo de valorizar o saber popular sobre as plantas medicinais e promover práticas de saúde integral e bem estar. Foi instalada e é mantida com a ajuda dos próprios usuários e dos trabalhadores da unidade, e tem o apoio da Secretaria Municipal de Saúde. </t>
  </si>
  <si>
    <t>http://www.epsjv.fiocruz.br/noticias/reportagem/farmacia-viva-fornece-plantas-medicinais-para-usuarios-do-sus-em-paraty</t>
  </si>
  <si>
    <t>Feira da Agricultura Familiar e Economia Criativa</t>
  </si>
  <si>
    <t>A feira acontece quinzenalmente, às sextas-feiras e envolve agricultores e artesãos de Paraty e região. Foi instituída pela Lei municipal N. 2.143 de 2018</t>
  </si>
  <si>
    <t>PNAE e distribuição de kit merenda</t>
  </si>
  <si>
    <t>Compra de alimentos frescos da agricultura familiar e distribuição do kit merenda durante a pandemia</t>
  </si>
  <si>
    <t>Decreto Municipal Educação do campo</t>
  </si>
  <si>
    <t>Estabelece Normas e Princípios para a Implementação da Educação Básica do Campo e cria a categoria Escola do Campo no Sistema Municipal de Ensino de Paraty. Nesta modalidade será respeitada a diversidade das populações do campo, sua cultura, seus saberes e suas formas de vida nas mais variadas experiências educativas implementadas, e a serem implementadas em suas comunidade. Inclui-se os grupos étnico-raciais definidos por auto atribuição, com trajetória histórica própria, dotados de relações territoriais específicas, com presunção de ancestralidade negra relacionada com a resistência à opressão histórica; comunidades rurais e urbanas que lutam historicamente pelo direito à terra e ao território e que possuem os recursos ambientais necessários à sua manutenção e às reminiscências históricas que permitam perpetuar sua memória; comunidades rurais e urbanas que compartilham trajetórias comuns, possuem laços de pertencimento, tradição cultural de valorização dos antepassados calcada numa história identitária comum, entre outros. Inclui sete escolas de segundo seguimento do ensino fundamental, e algumas escolas do primeiro seguimento do ensino fundamental iniciam a mudança curricular. Decreto Municipal 103 de 2019</t>
  </si>
  <si>
    <t>Plano de recuperação econômica pós-covid</t>
  </si>
  <si>
    <t>Inclusão dos agricultores ao crédito a juros mais baixos no Plano de Recuperação Econômica pós-covid do município. Esta inclusão aconteceu depois da publicação do plano. O valor acessível é de cerca de R$2500,00. Decreto Municipal nº 20 de 18 de março de 2020</t>
  </si>
  <si>
    <t>https://vaiparaty.com.br/wp-content/uploads/2020/04/0f4c74f6-2bd6-4ee0-869d-64565a9a09ae.pdf</t>
  </si>
  <si>
    <t>Pinheiral</t>
  </si>
  <si>
    <t>https://diariodovale.com.br/cidade/maos-a-horta-incentiva-cultivo-de-hortalicas-nas-escolas-de-pinheiral/</t>
  </si>
  <si>
    <t>Silva Jardim</t>
  </si>
  <si>
    <t>Banco Comunitário Capivari</t>
  </si>
  <si>
    <t>Implementação da Moeda Social Capivari, a primeira do Estado do Rio de Janeiro. Administrada com recursos do município foi adotada em novembro de 2010 e é usada para financiar o comércio local. Tem o mesmo valor do Real, e só pode ser usada dentro do município. O Banco Comunitário Capivari realiza o câmbio de reais por Capivaris e oferece uma linha de crédito para pequenos empreendedores incluindo agricultores. As cédulas estão divididas em valores de 50 centavos (lilás), um Capivari (verde), dois (salmão), cinco (amarela) e dez (azul) Capivaris. Supervisionado pelo Fórum de Economia Solidária de Silva Jardim. Amparada pela Lei de Economia Solidária 1.502 de 28 de maio de 2010.</t>
  </si>
  <si>
    <t xml:space="preserve">https://www.silvajardim.rj.gov.br/download/leis-2010/?wpdmdl=195&amp;ind=XhRFvvxsJIo8uGSf2-K-cTJjFCUfQflIFivBhx3LSRgHKHoLkjsC61eNrYvHp0x5LaLuJ8Q967QtGtAYtMHEpc0BWF756UoOhtTKpYBsvMb6vHMhLi9jSY-vgEGfdoGDdsbr9bwVzwj04SXAULYnOdqKG51aHk0AXOWdV5m2I8UdwbXdtzYtcSvhjaNpfhCwNsMbv_2N6MowNiknGYHWtvwvgncmV3sWQo-VwMqParQLraCTNt-6uDQeMYgGG4U9
</t>
  </si>
  <si>
    <t>Casimiro de Abreu</t>
  </si>
  <si>
    <t>Programa Horta Urbana</t>
  </si>
  <si>
    <t>O programa consiste na instalação de hortas em locais urbanos para produção de frutas, legumes e verduras e integração com escolas da rede municipal e o Centro de Apoio Psicossocial (CAPS). Executado pela Secretaria de Agricultura, foi iniciado em abril de 2020 e conta com duas hortas até o momento. Toda produção é livre de agrotóxicos e distribuída em equipamentos públicos municipais (hospital, creches e escolas).</t>
  </si>
  <si>
    <t>https://www.facebook.com/watch/?v=965586053871051</t>
  </si>
  <si>
    <t>Rio das Ostras</t>
  </si>
  <si>
    <t xml:space="preserve">Estudo sobre o uso de plantas medicinais, organização de um banco de dados e escolha das espécies vegetais com potencial terapêutico a serem cultivadas na horta, baseado nos estudo etnográfico realizado com a população e na listagem da Relação Nacional de Plantas Medicinais de Interesse ao SUS (RENISUS) e da Relação Nacional de Plantas Medicinais e Fitoterápicos (RENAFITO). Foram realizados cursos de orientação em saúde para profissionais e população local e cursos para agricultores da região com objetivo de fomentar a produção de plantas medicinais pela agricultura familiar. Foi criado um laboratório para beneficiamento de plantas medicinais e fomento às práticas interdisciplinares com as escolas do Município. Integrou professores e alunos do curso de farmácia da UFRJ – Campus Macaé com a comunidade do município de Rio das Ostras, especialmente mulheres. </t>
  </si>
  <si>
    <t>De 2014 a 2017</t>
  </si>
  <si>
    <t>https://redesfito.far.fiocruz.br/index.php/noticias/119-implantacao-de-farmacia-viva-em-rio-das-ostras</t>
  </si>
  <si>
    <t>Centro de Educação Ambiental de Rio das Ostras</t>
  </si>
  <si>
    <t xml:space="preserve">O Centro de Educação Ambiental de Rio das Ostras (CEDRO) é uma iniciativa de monitoramento e informação sobre o ecossistema predominante da Mata Atlântica na região dos Lagos. Voltada para o desenvolvimento da educação ambiental, envolvendo comunidade, estudantes, instituições filantrópicas e ONGs que atuam com projetos ambientais, tendo como princípio o que determina a Política Nacional de Educação Ambiental, conforme a Lei 9795/99. Conta com três espaços, uma unidade no bairro de Nova Esperança, uma unidade em frente à sede da Prefeitura, na Área de Proteção Ambiental (APA) da Lagoa de Iriry, e outra no Parque Municipal, em Mar do Norte. Recebe estudantes especialmente de rede municipal e tem importante papel na visibilidade de problemas ambientais decorrentes da expansão imobiliária na região além de oferecer oficinas de práticas sustentáveis à população. </t>
  </si>
  <si>
    <t xml:space="preserve">Desde 2014 </t>
  </si>
  <si>
    <t>Volta Redonda</t>
  </si>
  <si>
    <t>Mercado de Orgânicos</t>
  </si>
  <si>
    <t>Comendador Levy Gasparian</t>
  </si>
  <si>
    <t>Feira Agroecológica da Agricultura Familiar</t>
  </si>
  <si>
    <t xml:space="preserve">A feira agroecológica da Agricultura Familiar é uma conquista recente da articulação Médio Paraíba da AARJ e conta com o apoio da Emater Três Rios, UFRRJ e Secretaria de Meio Ambiente e Agricultura de Três Rios. Acontecerá semanalmente no Centro de Levy Gasparian. </t>
  </si>
  <si>
    <t>Três Rios</t>
  </si>
  <si>
    <t>Programa CapacitAção Rural</t>
  </si>
  <si>
    <t xml:space="preserve">Em 2014 foi desenvolvido o piloto do projeto “Excedente na Produção = Dinheiro na mão”. que deu origem em 2017 ao CapacitAção Rural, desenvolvendo junto aos agricultores familiares temas relacionados à produção, legalização e gestão, incluindo questões ambientais, sociais e econômicas. Essas atividades são oferecidas prioritariamente para mulheres rurais e da agroecologia dos municípios que compõem a Microrregião de Três Rios (Areal, Comendador Levy Gasparian, Paraíba do Sul e Três Rios). Conta com o apoio da Emater e da UFRRJ e secretarias dos municípios envolvidos. 
</t>
  </si>
  <si>
    <t>Paraíba do Sul</t>
  </si>
  <si>
    <t>Areal</t>
  </si>
  <si>
    <t>Programa Municipal de Práticas Integrativas e complementares em saúde</t>
  </si>
  <si>
    <t>Feira do Produtor Rural</t>
  </si>
  <si>
    <t>Feira da Agricultura Familiar de Cantagalo</t>
  </si>
  <si>
    <t xml:space="preserve">Acontece duas vezes por semana, de 6 às 13h às sextas na praça Feliciano Sodré, em Casimiro de Abreu, e aos sábados na Praça As Primaveras, em Barra de São João. Conta com o apoio da Secretaria Municipal de Agricultura e Pesca. Desde 2017 no mês de agosto recebe na Praça Feliciano Sodré o Festival do Aipim, envolvendo 16 agricultores da feira. </t>
  </si>
  <si>
    <t>M/E/INT</t>
  </si>
  <si>
    <t>RS</t>
  </si>
  <si>
    <t>Aratiba</t>
  </si>
  <si>
    <t>Projeto de Incentivo à Produção e Consumo de Alimentos Orgânicos</t>
  </si>
  <si>
    <t xml:space="preserve">45 agricultores diretamente beneficiados, mas ressalta-se a proposta beneficia o município como um todo. </t>
  </si>
  <si>
    <t>Reportagem sobre: http://www.pmaratiba.com.br/conteudos/educacao-nutricional-da-agricultura-para-a-escola</t>
  </si>
  <si>
    <t>Alimentação Saudável: Comer Bem Para Viver Melhor</t>
  </si>
  <si>
    <t xml:space="preserve">O município de Aratiba possui o programa "Alimentação Saudável: Comer Bem Para Viver Melhor”. O programa tem por objetivo priorizar alimentos da agricultura familiar e alimentos orgânicos nas compras para a alimentação Escolar. No ano de 2019, 83% dos produtos ofertados para o programa da merenda escolar foram oriundos da agricultura familiar e destes aproximadamente 30% eram orgânicos. A creche municipal é a entidade onde destina-se a maior parte da produção orgânica chegando a 60% da alimentação total ofertada. O objetivo do poder público é o aumento da oferta de produtos orgânicos dentro da rede municipal.  A produção orgânica advém de agricultores que estão dentro do Projeto de Incentivo a Produção e Consumo de alimentos orgânicos. Incluso creche, rede primária, ensino básico e fundamental a rede municipal totaliza 586 estudantes.  </t>
  </si>
  <si>
    <t>586 estudantes do munícipio</t>
  </si>
  <si>
    <t>https://www.jornalbomdia.com.br/noticia/35577/itatiba-do-sul-roda-de-conversa-sobre-organicos-reune-agricultores-agroecologistas</t>
  </si>
  <si>
    <t>Possibilitar assessoria técnica qualificada sobre agroecologia e produção de alimentos orgânicos tanto para o público rural quando para o público consumidor. No atual ano (2020) devido a pandemia do novo coronavírus (COVID-19), ocorreram somente 40 dias de aulas presenciais. Porém, a rede municipal continua a distribuir kits de alimentos às famílias em situação de vulnerabilidade social do município. Estão sendo distribuídos mensalmente 123 kits com 18 produtos.</t>
  </si>
  <si>
    <t>Itatiba do Sul</t>
  </si>
  <si>
    <t xml:space="preserve"> Incentivo à Produção e Consumo de Alimentos Orgânicos</t>
  </si>
  <si>
    <t xml:space="preserve">O município desprendeu de recursos para um convênio com o Centro de Tecnologias Alternativas Populares (CETAP) possibilitando que a organização dispusesse de recursos humanos para incentivar a agroecologia no município. Dentre os trabalho desenvolvidos está o assessoramento técnico a produção e comercialização de alimentos ecológicos, promoção de plantas medicinais e condimentares tanto junto aos agricultores quanto junto à rede de assistência (grupos de CRAS). </t>
  </si>
  <si>
    <t xml:space="preserve">Possibilitar assessoria técnica qualificada sobre agroecologia e produção de alimentos orgânicos tanto para o público rural quando para o público consumidor. </t>
  </si>
  <si>
    <t>Incentivo à Agroindústria familiar</t>
  </si>
  <si>
    <t>Lei municipal de 14 de março de 2019.</t>
  </si>
  <si>
    <t>O poder público municipal tem buscado estimular a implantação e regularização de agroindústrias familiares a fim de gerar emprego e renda, melhorar as condições de vida da população local e aumentar a arrecadação do erário municipal. O auxílio financeiro de que trata o programa é de até R$ 2.500,00, para a agroindústria familiar que comprove ter aderido ao Serviço de Inspeção Municipal (SIM), de até R$ 5.000,00 para a agroindústria familiar que comprove adesão ao Sistema Brasileiro de Inspeção de Produtos de Origem Animal (SISBI-POA), Sistema Unificado de Atenção a Sanidade Agropecuária (SUASA), Coordenadoria de Inspeção de Produtos de Origem Animal (CISPOA), Sistema Unificado Estadual de Sanidade Agroindustrial Familiar, Artesanal e de Pequeno Porte (SUSAF) e Vigilância Sanitária Estadual e, de até R$ 10.000,00 para a agroindústria familiar que comprove adesão ao Serviço de Inspeção Federal (SIF) e Ministério da Agricultura, Pecuária e Abastecimento (MAPA). É desenvolvido e coordenado pela Secretaria Municipal da Agricultura Pecuária e Meio Ambiente em parceria com a EMATER e os produtores rurais do município.</t>
  </si>
  <si>
    <t>https://www.jornalbomdia.com.br/noticia/40150/itatiba-do-sul-incentivo-a-agroindustria</t>
  </si>
  <si>
    <t xml:space="preserve">A inciativa auxilia na formalização de espaços de processamento de alimentos oriundos da agricultura familiar.  </t>
  </si>
  <si>
    <t>Programa Municipal de Incentivo à Produção Orgânica e Agroecológica</t>
  </si>
  <si>
    <t>2017 -2021</t>
  </si>
  <si>
    <t xml:space="preserve">A iniciativa apoia financeiramente agricultores que buscam a transição para a agricultura ecológica. Contrato firmado em 07/2017 com vigência até 07/2021.  </t>
  </si>
  <si>
    <t>São Francisco de Paula</t>
  </si>
  <si>
    <t>Promoção de implantação e manejo de Sistemas Agroflorestais</t>
  </si>
  <si>
    <t>R$ 56.000,00</t>
  </si>
  <si>
    <t xml:space="preserve">Aproximadamente 20 famílias beneficiadas diretamente. Ressalta-se que a proposta beneficia o município como um todo. </t>
  </si>
  <si>
    <t>https://www.saofranciscodepaula.rs.gov.br/portal/noticias/0/3/1201/degustacao-de-produtos-com-frutas-nativas-ocorre-a-partir-deste-sabado-na-feira-do-produtor/</t>
  </si>
  <si>
    <t xml:space="preserve">A iniciativa tem oportunizado um trabalho de promoção e valorização de alimentos da sociobiodiversidade no município e indiretamente ao seu entorno.  </t>
  </si>
  <si>
    <t>Santo Antônio do Palma</t>
  </si>
  <si>
    <t>Centro Ecológico</t>
  </si>
  <si>
    <t>http://www.pmpalma.com.br/turismo.html</t>
  </si>
  <si>
    <t xml:space="preserve">A iniciativa oportuniza infraestrutura para que atividades do universo  da agroecologia sejam desenvolvidas. </t>
  </si>
  <si>
    <t xml:space="preserve">Jantar Ecológico de Santo Antônio do Palma   </t>
  </si>
  <si>
    <t xml:space="preserve">Promoção de alimentos ecológicos e da agroecologia junto ao público consumidores e gestores públicos.  </t>
  </si>
  <si>
    <t>Monte Alegre dos Campos</t>
  </si>
  <si>
    <t>Acesso à água e fomento a produção de alimentos ecológicos</t>
  </si>
  <si>
    <t>De 2019 a 2021</t>
  </si>
  <si>
    <t>70 famílias beneficiadas diretamente</t>
  </si>
  <si>
    <t>https://www.facebook.com/permalink.php?id=338265083636179&amp;story_fbid=748844179244932</t>
  </si>
  <si>
    <t xml:space="preserve">Interlocução entre poder público municipal, iniciativa privada e sociedade civil na busca de soluções para abastecimento da população com água potável. </t>
  </si>
  <si>
    <t>Três Arroios</t>
  </si>
  <si>
    <t>Emenda Parlamentar para construção de estrutura de beneficiamento de alimentos</t>
  </si>
  <si>
    <t>http://www.cetap.org.br/site/ecoterra-inaugura-pavilhao-no-distrito-industrial-de-tres-arroios-rs/</t>
  </si>
  <si>
    <t xml:space="preserve">Estímulo à comercialização de alimentos ecológicos e por consequência da agricultura ecológica na região. </t>
  </si>
  <si>
    <t>PAA Estadual</t>
  </si>
  <si>
    <t>https://www.facebook.com/pmtresarroios/posts/1543682892474704</t>
  </si>
  <si>
    <t xml:space="preserve">Estímulo à produção ecológica de alimentos por meio da comercialização e abastecimento de famílias em situação de vulnerabilidade com alimentos de qualidade, ecológicos e/ou da agricultura familiar. </t>
  </si>
  <si>
    <t>Ibiaçá</t>
  </si>
  <si>
    <t>Lei 1464/2019 referente à auxílio financeiro</t>
  </si>
  <si>
    <t>https://ibiaca.cespro.com.br/visualizarDiploma.php?cdMunicipio=7561&amp;cdDiploma=20191464&amp;NroLei=1.464&amp;Word=&amp;Word2=</t>
  </si>
  <si>
    <t xml:space="preserve">Apoio financeiro à estrutura de agricultores ecologistas. </t>
  </si>
  <si>
    <t>Apoio de infraestrutura para agroecologia</t>
  </si>
  <si>
    <t xml:space="preserve">A inciativa possibilitou que agricultores que ingressavam na agroecologia tivessem a oportunidade de comercializar seus alimentos em um centro maior (Passo Fundo). </t>
  </si>
  <si>
    <t>Caxias do Sul</t>
  </si>
  <si>
    <t>Programa Troca Solidária</t>
  </si>
  <si>
    <t>A Prefeitura Municipal de Caxias do Sul, através da Companhia de Desenvolvimento de Caxias do Sul (Codeca), em parceria com a Secretaria da Agricultura, Pecuária e Abastecimento e a Fundação de Assistência Social (FAS) criou o Programa Troca Solidária que tem como objetivo incentivar a separação de materiais recicláveis na periferia da cidade. O programa garante que a população troque quatro quilos de resíduos recicláveis por um quilo de alimento. Essa ação estimula a limpeza da cidade ao mesmo tempo em que beneficia inúmeras famílias, colocando à mesa um complemento alimentar. A iniciativa mensura ganhos em diversas frentes: estimula os moradores a separar e destinar corretamente os resíduos recicláveis, evita o descarte em lugares impróprios e valoriza o agricultor local.</t>
  </si>
  <si>
    <t>http://www.codeca.com.br/projeto_troca_solidaria.php</t>
  </si>
  <si>
    <t>Além de estimular o descarte correto do lixo a iniciativa promove a agricultura local e a SAN</t>
  </si>
  <si>
    <t>Agricultura Ecológica começa na Escola</t>
  </si>
  <si>
    <t>O poder público municipal, através da Lei  Nº 8283, de 30 de maio de 2018, institui o projeto "Agricultura Ecológica começa na Escola". O projeto consiste no estudo, incentivo e prática de atividades voltadas à produção orgânica, como o cultivo de hortaliças, árvores frutíferas, plantas medicinais, ornamentais e outras, sem o uso de produtos químicos sintéticos, tais como fertilizantes, agrotóxicos e produtos reguladores de crescimento. O projeto também autoriza as escolas a destinar espaços junto aos pátios escolares para formação de jardins, hortas, produção de adubos e demais medidas necessárias para a execução do projeto</t>
  </si>
  <si>
    <t>https://leismunicipais.com.br/a/rs/c/caxias-do-sul/lei-ordinaria/2018/829/8283/lei-ordinaria-n-8283-2018-institui-o-projeto-agricultura-ecologica-comeca-na-escola-e-da-outras-providencias?q=org%C3%A2nicos</t>
  </si>
  <si>
    <t>O projeto busca fomentar a integração entre alunos, professores e comunidade no desenvolvimento e estudo das práticas agroecológicas</t>
  </si>
  <si>
    <t>Nova Santa Rita</t>
  </si>
  <si>
    <t>Reportagem sobre: https://www.brasildefators.com.br/2019/11/08/nova-santa-rita-se-torna-referencia-no-estado-em-producao-organica</t>
  </si>
  <si>
    <t xml:space="preserve">O município possui uma Lei que regulamente  Programa Municipal de Agroecologia e Incentivo à produção orgânica </t>
  </si>
  <si>
    <t xml:space="preserve">Novo Hamburgo </t>
  </si>
  <si>
    <t>Programa de Gestão Social de Resíduos Sólido</t>
  </si>
  <si>
    <t>Apresentação  e detalhamento do Programa: http://educambiental.mma.gov.br/index.php?option=com_educaresmapa&amp;view=educaressingle&amp;id=89&amp;nome=CATAVIDA%20%E2%80%93%20Programa%20de%20Gest%C3%A3o%20Social%20de%20Res%C3%ADduos%20S%C3%B3lidos.&amp;lat=-29.688048&amp;lng=-51.133338</t>
  </si>
  <si>
    <t xml:space="preserve">O programa atua na promoção de boas práticas ambientais, mas também possui um papel importante na inclusão social e econômica das famílias envolvidas. </t>
  </si>
  <si>
    <t xml:space="preserve">Três de Maio </t>
  </si>
  <si>
    <t xml:space="preserve">Escola Municipal de Ensino Fundamental Bem Viver Caúna </t>
  </si>
  <si>
    <t>A Secretaria de Educação de Três de Maio criou a Escola Municipal de Ensino Fundamental Bem Viver Caúna na localidade rural de Caúna Alta, em 2018. Na escola há o total de 150 estudantes, iniciando aos 4 anos de idade até o 5º Ano do Ensino Fundamental. Atende estudantes do meio rural (filhos e filhas de agricultores familiares) e do meio urbano, realizando o caminho inverso cidade-campo. A escola funciona em tempo integral e pauta toda a sua pedagogia pela modalidade da educação do campo. Toda a área de 4 hectares da escola está sendo organizada pedagogicamente de uma forma que a construção dos conhecimentos seja pautada pela pedagogia agroecológica da educação do campo. Para tanto estão sendo implantadas horta, plantas medicinais, pomares com frutíferas nativas e exóticas, agrofloresta, agricultura sintrópica, quintal orgânico Embrapa, criação de pequenos animais. Todas essas realizações dão suporte aos processos de aprendizagem sob a perspectiva agroecológica da educação do campo.</t>
  </si>
  <si>
    <t>A escola é mantida pela prefeitura municipal de Três de Maio</t>
  </si>
  <si>
    <t>Reconhecimento internacional do projeto: https://www.pmtresdemaio.com.br/site/noticias/educacao-cultura-e-esporte/52199-secretaria-de-educacao-apresenta-projeto-educacional-da-escola-municipal-bem-viver-cauna-para-universidade-do-mexico</t>
  </si>
  <si>
    <t>Fortalecimento das escolas do campo por meio das práticas agroecológicas</t>
  </si>
  <si>
    <t>Santiago</t>
  </si>
  <si>
    <t>Projeto Pila Verde</t>
  </si>
  <si>
    <t>Vídeo explicativo sobre o projeto: https://youtu.be/7HVHDlyUXLg</t>
  </si>
  <si>
    <t xml:space="preserve"> Incentivo à destinação correta do lixo orgânico e incentivo à aquisição de alimentos através de venda direta.  </t>
  </si>
  <si>
    <t xml:space="preserve">Cacique Doble </t>
  </si>
  <si>
    <t>Valorizando a Cultura Indígena Local</t>
  </si>
  <si>
    <t xml:space="preserve">O município de Cacique Doble desenvolveu a iniciativa "Valorizando a Cultura Indígena Local". objetivo da iniciativa foi o de resgatar a cultura alimentar do povo indígena, valorizando os alimentos regionais e típicos deste povo por meio do uso de alimentos oriundos da agricultura familiar, para que se recuperasse a prática de produção dos alimentos da terra. A iniciativa contou com atividades de educação alimentar e nutricional junto a escolares indígenas, durante as atividades os alunos realizaram o reconhecimento de alguns alimentos como mandioca, feijão, batata-doce, repolho, alface e folhas de caraguatá, participaram de oficinas culinárias e da construção de uma horta na escola indígena. A compra de alimentos da agricultura familiar também integrou o projeto. </t>
  </si>
  <si>
    <t xml:space="preserve">A inciativa ocorreu em 2016. Desde lá, tem-se continuidade no cuidado com a horta e atenção à alimentação dos escolares   </t>
  </si>
  <si>
    <t>Reportagem sobre o assunto: https://independente.com.br/projeto-visa-resgatar-cultura-indigena-por-meio-da-alimentacao-em-escola-de-cacique-doble/</t>
  </si>
  <si>
    <t>Valorização da cultura alimentar indígena</t>
  </si>
  <si>
    <t>Guaporé</t>
  </si>
  <si>
    <t>Programa de incentivo ao jovem empreendedor rural</t>
  </si>
  <si>
    <t>Institui-se no Município de Guaporé, o PROGRAMA DE INCENTIVO AO JOVEM EMPREENDEDOR RURAL, que tem por finalidade proporcionar apoio aos jovens empreendedores que atuam no meio rural, incentivando o aumento da produção e da renda familiar, fortalecendo as iniciativas diferenciadas para o setor. O programa é regulamentado pela Lei Nº 3.836/2017, de 23 de outubro de 2017. O programa objetiva dar apoio à produção, agro industrialização, geração de renda e diversificação da agricultura familiar do Município de General Câmara, que irá beneficiar agricultores familiares e jovens rurais enquadrados no PRONAF - Programa Nacional de Fortalecimento da Agricultura Familiar e demais empreendedores em agroindústrias, com ações destinadas a promover o aumento de renda das famílias rurais, geração de empregos e favorecer a permanência de jovens na propriedade rural, potencializando a sucessão familiar</t>
  </si>
  <si>
    <t>https://leismunicipais.com.br/a/rs/g/guapore/lei-ordinaria/2017/383/3836/lei-ordinaria-n-3836-2017-institui-o-programa-de-incentivo-ao-jovem-empreendedor-rural-e-da-outras-providencias</t>
  </si>
  <si>
    <t>Incentivo à juventude rural para permanência no campo</t>
  </si>
  <si>
    <t xml:space="preserve">Erechim </t>
  </si>
  <si>
    <t>Programa Municipal de Apoio à Produção de Alimentos Agroecológicos e Orgânicos</t>
  </si>
  <si>
    <t xml:space="preserve">O município possui um Programa Municipal de Apoio à Produção de Alimentos Agroecológicos e Orgânicos, regulamentado pela LEI N.º 6.274, DE 29 DE DEZEMBRO DE 2016. O programa busca promover ações de incentivo à produção de alimentos agroecológicos através de assistência técnica, assessoria e extensão rural; apoio e subvenção à pesquisa agroecológica, sistematização e divulgação de experiências; apoio para comercialização de produtos agroecológicos por meio do fortalecimento da venda direta, indireta, mercados institucionais promovidos pelas políticas públicas e mercado convencional; promoção e incentivo ao consumo de produtos agroecológicos pelos beneficiários de programas sociais e de alimentação escolar; apoio para manutenção de feiras existentes e implementação de novas feiras agroecológicas, inclusive podendo subvencionar estruturas físicas, estruturas produtivas e instalações nas propriedades, máquinas, equipamentos, divulgação, propaganda, publicidade e outros bens e serviços voltados a esse objetivo ou que viabilizem a produção; entre outras formas. </t>
  </si>
  <si>
    <t>https://uploads.preferechim2.astrusweb.dataware.com.br/uploads.preferechim2.astrusweb.dataware.com.br/uploads/legislations/4906/b1d9c529da21605400d652e4ca38c8b9.pdf</t>
  </si>
  <si>
    <t xml:space="preserve">Incentivo à produção e comercialização de alimentos agroecológicos previsto em Legislação Municipal. </t>
  </si>
  <si>
    <t>Santa Clara do Sul</t>
  </si>
  <si>
    <t>Programa de Apoio à Produção de Alimentos Orgânicos e Agroecológicos</t>
  </si>
  <si>
    <t>https://leismunicipais.com.br/a/rs/s/santa-clara-do-sul/lei-ordinaria/2017/220/2206/lei-ordinaria-n-2206-2017-dispoe-sobre-incentivos-ao-programa-de-producao-de-alimentos-organicos-e-agroecologicos-e-da-outras-providencias</t>
  </si>
  <si>
    <t xml:space="preserve">A iniciativa também possibilitou que alimentos orgânicos fossem ofertados na alimentação escolar do município (30% a 40%).  </t>
  </si>
  <si>
    <t>Novo Xingú</t>
  </si>
  <si>
    <t>Programa Municipal de Valorização e Incentivo a Agricultura Familiar</t>
  </si>
  <si>
    <t xml:space="preserve">O município instituiu, Programa Municipal de Valorização e Incentivo a Agricultura Familiar que possui como objetivo: melhorar a qualidade dos produtos oriundos da Agricultura Familiar do município; incentivar e orientar a diversificação da produção nas propriedades rurais; incentivar a profissionalização dos Produtores da Agricultura Familiar; incentivar o processo de agregação de renda aos produtos da Agricultura Familiar; incentivar a construção de instalações adequadas para o manejo nas propriedades rurais; incentivar o preparo correto de lavouras; incentivar a utilização de práticas de higiene no manejo dos alimentos produzidos pela Agricultura Familiar; incentivar a preservação do meio-ambiente; incentivar o melhor aproveitamento do espaço físico das propriedades rurais e incentivar o uso de novas tecnologias de produção. </t>
  </si>
  <si>
    <t>http://www.legislativonovoxingu.com.br/leis/uploads/2009/Lei_511_Incentivo_a_Agricultura.pdf</t>
  </si>
  <si>
    <t>Regulamentação do suporte e incentivo à agricultura familiar de Novo Xingú</t>
  </si>
  <si>
    <t xml:space="preserve">São Leopoldo </t>
  </si>
  <si>
    <t>O município de São Leopoldo instituiu, através da Lei nº 8650, de 04 de agosto de 2017, o Programa de Implantação de Hortas Comunitárias, Familiares e Escolares no Município de São Leopoldo. Os objetivos do programa são: estimular a alimentação saudável; prevenir e reduzir situações de insegurança alimentar dos indivíduos ou coletividades em situação de vulnerabilidade ambiental, social e econômica; otimizar o aproveitamento dos espaços urbanos, garantindo a sustentabilidade em todas as suas dimensões, com ênfase na promoção da educação e justiça ambiental; oportunizar complementação de renda para quem produz, fomentando circuitos locais de comercialização; incentivar a compostagem, produzindo adubo a partir dos resíduos orgânicos gerados pela comunidade; incentivar progressivamente, o cultivo de alimentos orgânicos; e conservar os terrenos limpos, criando espaços verdes e evitando o acúmulo de resíduos sólidos, locais propícios para o desenvolvimento de vetores de doenças.</t>
  </si>
  <si>
    <t>https://leismunicipais.com.br/a/rs/s/sao-leopoldo/lei-ordinaria/2017/865/8650/lei-ordinaria-n-8650-2017-institui-o-programa-de-hortas-comunitarias-familiares-e-escolares-no-municipio-de-sao-leopoldo-e-da-outras-providencias</t>
  </si>
  <si>
    <t>A regulamentação do programa de Hortas Comunitárias, Familiares e Escolares em São Leopoldo</t>
  </si>
  <si>
    <t>Estrela</t>
  </si>
  <si>
    <t xml:space="preserve"> Horta Comunitária Urbana</t>
  </si>
  <si>
    <t>O poder público municipal, através da Lei Nº 7.120, de 17 de outubro de  2018 instituiu o Programa de Horta Comunitária Urbana, sem fins lucrativos, mediante permissão de uso de imóvel público, com os seguintes objetivos: promover a conservação do meio ambiente;  manter terrenos públicos limpos e utilizados, criando espaços verdes; incentivar a produção para o autoconsumo; cultivar alimentos "in natura" sem o uso de agrotóxicos; praticar a atividade de horticultura que, ao mesmo tempo melhorar a qualidade de vida das pessoas envolvidas, contribuindo para a melhoria da saúde física e mental, eliminando o sedentarismo e o estresse.</t>
  </si>
  <si>
    <t>https://leismunicipais.com.br/a/rs/e/estrela/lei-ordinaria/2018/712/7120/lei-ordinaria-n-7120-2018-institui-o-programa-horta-comunitaria-urbana-no-municipio-de-estrela-e-determina-providencias-conexas?q=horta</t>
  </si>
  <si>
    <t xml:space="preserve">Regulamentação das hortas urbanas comunitária </t>
  </si>
  <si>
    <t>Canoas</t>
  </si>
  <si>
    <t xml:space="preserve"> Plano Municipal da Juventude de Canoas (PMJC)</t>
  </si>
  <si>
    <t xml:space="preserve">O poder público municipal, através do decreto º 136, de 2 de junho de 2020 instituiu o Plano Municipal da Juventude de Canoas (PMJC) que aborda, entre outros assuntos, os direitos dos jovens e os princípios e diretrizes das políticas públicas de juventude para o decênio 2020/2030. Dentre os objetivos do Plano Municipal, destacam-se:  incorporar integralmente a juventude canoense ao desenvolvimento do Município, por meio de uma política municipal que priorize o aspecto humano, social, cultural, educacional, econômico, desportivo, religioso e familiar; instituir políticas públicas universais que contemplem os direitos da juventude como sujeitos ativos, em todas as suas especificidades; consolidar o processo de consulta e participação juvenil, na formulação de políticas públicas para a juventude; promover espaços de diálogo e convivência plural, tolerantes e equitativos, entre as diferentes representações juvenis; entre outros. </t>
  </si>
  <si>
    <t>https://leismunicipais.com.br/a/rs/c/canoas/decreto/2020/14/136/decreto-n-136-2020-institui-e-regulamenta-o-plano-municipal-da-juventude-do-municipio-de-canoas-pmjc?q=juventude</t>
  </si>
  <si>
    <t>Embora a criação do documento seja instruída pelo Sistema Nacional da Juventude, do governo federal, a cidade saiu na frente com a elaboração do PMJ. Isso porquê, mesmo sendo obrigatório, poucos municípios já possuem o documento e mesmo a versão nacional ainda está em tramitação no Congresso.</t>
  </si>
  <si>
    <t>Gravataí</t>
  </si>
  <si>
    <t xml:space="preserve">Lei nº 2013, de 09 de outubro de 2003 referente à cota mínima de 10% (dez por cento) de alimentos provenientes da agricultura orgânica </t>
  </si>
  <si>
    <t>https://leismunicipais.com.br/a/rs/g/gravatai/lei-ordinaria/2003/202/2013/lei-ordinaria-n-2013-2003-estabelece-cotas-para-a-aquisicao-de-alimentos-org-nicos-na-alimentacao-escolar-no-municipio-de-gravatai-e-da-outras-providencias?q=org%C3%A2nicos</t>
  </si>
  <si>
    <t>Garantia de que uma parcela dos alimentos adquiridos pelo município será de origem agroecológica.</t>
  </si>
  <si>
    <t xml:space="preserve">Bento Gonçalves </t>
  </si>
  <si>
    <t>Programa Municipal de Agroindústria Familiar (PMAF)</t>
  </si>
  <si>
    <t>O poder público municipal instituiu o Programa Municipal de Agroindústria Familiar (PMAF), por meio da Lei Municipal nº 5.553 de fevereiro de 2013. O programa tem o intuito de apoiar os pequenos empreendimentos rurais pelo processo de legalização e atividades de incentivo e divulgação.</t>
  </si>
  <si>
    <t>http://www.bentogoncalves.rs.gov.br/noticia/bento-registra-o-maior-numero-de-agroindustrias-de-vinhos-sucos-ou-produtos-vegetais-do-estado</t>
  </si>
  <si>
    <t>Atualmente, Bento Gonçalves é uma das cidades gaúchas com maior número de agroindústria de produtos de origem vegetal.</t>
  </si>
  <si>
    <t>Selo Sabor Bento</t>
  </si>
  <si>
    <t xml:space="preserve">Através da Lei Municipal n° 5560, de 12 de março de 2013,  foi criado o Selo Sabor de Bento, que tem por finalidade agregar valores aos produtos da agroindústria e estimular o consumo, viabilizando a ampliação de mercado e a competitividade, por meio da certificação de qualidade. </t>
  </si>
  <si>
    <t>http://www.bentogoncalves.rs.gov.br/noticia/selo-sabor-de-bento-mais-seis-agroindustrias-integram-o-programa</t>
  </si>
  <si>
    <t>Lajeado</t>
  </si>
  <si>
    <t xml:space="preserve">O poder público municipal, através da lei Nº 10.500 de 14 de novembro de 2017, tornou obrigatória a inclusão de alimentos orgânicos na alimentação escolar das escolas municipais. O percentual mínimo obrigatório foi de  10% (dez por cento), no primeiro ano,  20% (vinte por cento), no terceiro ano; e deverá ser de 30% (trinta por cento), no quinto ano e nos anos seguintes a criação da Lei. 
</t>
  </si>
  <si>
    <t>https://www.informativo.com.br/geral/projeto-quer-que-30p-da-merenda-escolar-seja-organica-ate-2021-,229367.jhtml</t>
  </si>
  <si>
    <t>Garantia de que uma parcela dos alimentos fornecidos aos escolares do município será de origem agroecológica.</t>
  </si>
  <si>
    <t>Sapiranga</t>
  </si>
  <si>
    <t>Programa de Incentivo à Implantação de Hortas Comunitárias e Compostagem</t>
  </si>
  <si>
    <t>Através da Lei Municipal  Nº 6.140/2017, o município de Sapiranga instituiu Programa de Incentivo à Implantação de Hortas Comunitárias e Compostagem. Dentre alguns objetivos do programa, destacam-se: oportunizar integração social entre os membros das comunidades; proporcionar terapia ocupacional para as pessoas da terceira idade; manter terrenos limpos e ocupados;  propiciar o contato com a terra às crianças e jovens da rede escolar como forma de socialização e educação ambienta; incentivar práticas sustentáveis e de respeito ao meio ambiente; preservação da microfauna e biodiversidade vegetal local.</t>
  </si>
  <si>
    <t>https://leismunicipais.com.br/a/rs/s/sapiranga/lei-ordinaria/2017/614/6140/lei-ordinaria-n-6140-2017-institui-o-programa-de-incentivo-a-implantacao-de-hortas-comunitarias-e-compostagem-no-municipio-de-sapiranga?q=horta</t>
  </si>
  <si>
    <t>Santo Ângelo</t>
  </si>
  <si>
    <t>Programa de Aproveitamento de Terrenos Baldios</t>
  </si>
  <si>
    <t>https://leismunicipais.com.br/a/rs/s/santo-angelo/lei-ordinaria/2010/341/3407/lei-ordinaria-n-3407-2010-cria-o-programa-de-aproveitamento-de-terrenos-baldios-com-hortas-comunitarias?q=horta</t>
  </si>
  <si>
    <t xml:space="preserve">Promoção do acesso à terra para produção de hortaliças </t>
  </si>
  <si>
    <t>Ipê</t>
  </si>
  <si>
    <t>Lei Municipal Nº 1170, DE 13/12/2007 - destinação de 40% para produtos ecológicos</t>
  </si>
  <si>
    <t>Através da Lei Municipal Nº 1170, DE 13/12/2007, determinou a obrigatoriedade na aquisição dos produtos para uso na merenda escolar no Município de Ipê, de 40% (quarenta por cento) de produtos ecológicos.</t>
  </si>
  <si>
    <t>https://leismunicipais.com.br/a/rs/i/ipe/lei-ordinaria/2007/117/1170/lei-ordinaria-n-1170-2007-determina-que-a-aquisicao-dos-produtos-da-merenda-escolar-no-municipio-de-ipe-quarenta-por-cento-seja-de-producao-ecologica-e-da-outras-providencias?q=ecol%C3%B3gica</t>
  </si>
  <si>
    <t xml:space="preserve">Porto Alegre </t>
  </si>
  <si>
    <t>Lei Nº 12.125, DE 22 DE SETEMBRO DE 2016 - Produtos orgânicos no cardápio da merenda escolar</t>
  </si>
  <si>
    <t>O poder público municipal através da Lei Nº 12.125, DE 22 DE SETEMBRO DE 2016, obriga o executivo municipal a adquirir produtos orgânicos para serem incluídos no cardápio da merenda escolar dos estabelecimentos da rede municipal de ensino. Segundo a Lei mencionada o cardápio da merenda escolar dos estabelecimentos da rede municipal de ensino deverá ser composto, no mínimo, pelos seguintes percentuais de produtos orgânicos (considerando o ano de implementação da Lei) 10% (dez por cento), no primeiro ano; 20% (vinte por cento), no segundo ano; 30% (trinta por cento), no terceiro ano;  40% (quarenta por cento), no quarto ano; e 50% (cinquenta por cento), no quinto ano e nos anos seguintes.</t>
  </si>
  <si>
    <t>https://leismunicipais.com.br/a/rs/p/porto-alegre/lei-ordinaria/2016/1213/12125/lei-ordinaria-n-12125-2016-obriga-o-executivo-municipal-a-adquirir-produtos-organicos-para-serem-incluidos-no-cardapio-da-merenda-escolar-dos-estabelecimentos-da-rede-municipal-de-ensino?q=org%E2nicos</t>
  </si>
  <si>
    <t>Frederico Westphalen</t>
  </si>
  <si>
    <t>Através da Lei Municipal Nº 3.963, de 2 de outubro de 2013, institui-se o o Plano de Políticas Municipais para as Mulheres, a Coordenadoria, o CONDIM e o Fundo Municipal dos Direitos da Mulher de Frederico Westphalen. A Política Municipal instituída tem como compromisso e desafio promover a igualdade e equidade de gênero, com respeito às diversidades de raça e etnia, gerações, orientação sexual e deficiências, e orientar-se-á pelos princípios da igualdade e respeito à diversidade, equidade, autonomia das mulheres, laicidade do Estado, universalidade das políticas, justiça social, transparência dos atos públicos, participação e controle social.</t>
  </si>
  <si>
    <t>https://leismunicipais.com.br/a/rs/f/frederico-westphalen/lei-ordinaria/2013/397/3963/lei-ordinaria-n-3963-2013-institui-o-plano-de-politicas-municipais-para-as-mulheres-a-coordenadoria-o-condim-e-o-fundo-municipal-dos-direitos-da-mulher-de-frederico-westphalen?q=mulher</t>
  </si>
  <si>
    <t>Torres</t>
  </si>
  <si>
    <t>https://leismunicipais.com.br/a/rs/t/torres/lei-ordinaria/2013/461/4607/lei-ordinaria-n-4607-2013-concede-isencao-de-taxas-municipais-a-feirantes-de-produtos-organicos?q=org%C3%A2nico</t>
  </si>
  <si>
    <t xml:space="preserve">A iniciativa é uma forma de incentivar as  feiras livres de alimentos agroecológicos no município. </t>
  </si>
  <si>
    <t xml:space="preserve">Encantado </t>
  </si>
  <si>
    <t>Lei Nº 4221/2016, de 02 de agosto de 2016 - orgânicos no sistema público de ensino do município</t>
  </si>
  <si>
    <t xml:space="preserve">O poder público municipal, através da Lei Nº 4221/2016, de 02 de agosto de 2016, instituiu a obrigatoriedade e inclusão de alimentos orgânicos na alimentação escolar no âmbito do sistema público de ensino do Município. </t>
  </si>
  <si>
    <t>https://leismunicipais.com.br/a/rs/e/encantado/lei-ordinaria/2016/423/4221/lei-ordinaria-n-4221-2016-dispoe-sobre-a-obrigatoriedade-de-inclusao-de-alimentos-organicos-na-alimentacao-escolar-no-ambito-do-sistema-publico-de-ensino-do-municipio-de-encantado-e-da-outras-providencias?q=org%E2nico</t>
  </si>
  <si>
    <t xml:space="preserve">Garibaldi </t>
  </si>
  <si>
    <t>Convênio para prestação de assessoria técnica - LEI Nº 4864, DE 13 DE ABRIL DE 2016</t>
  </si>
  <si>
    <t>O município firmou convênio com Centro Ecológico de Ipê para prestação de assessoria técnica em agricultura ecológica a produtores rurais. O convênio objetivou a introdução de práticas de base ecológica visando a redução de uso de agrotóxicos e a mudança do sistema convencional de exploração agropecuário para o sistema ecológico de exploração sustentável nas propriedades rurais do Município, através da capacitação técnica, introdução de praticas e técnicas agropecuárias brandas, promoção de módulos de cultivo e criações alternativas, difusão de processamentos agroindustriais adequados e assessoramento comercial aos produtores (Convênio autorizado pela LEI Nº 4864, DE 13 DE ABRIL DE 2016.)</t>
  </si>
  <si>
    <t>https://leismunicipais.com.br/a/rs/g/garibaldi/lei-ordinaria/2016/487/4864/lei-ordinaria-n-4864-2016-autoriza-o-municipio-a-firmar-convenio-com-o-centro-ecologico-de-ipe-rs-para-prestacao-de-assessoria-tecnica-em-agricultura-ecologica-a-produtores-rurais-do-municipio-de-garibaldi?q=ecol%C3%B3gico</t>
  </si>
  <si>
    <t xml:space="preserve">Possibilitar assessoria técnica qualificada sobre agroecologia e produção de alimentos orgânicos tanto para o público rural </t>
  </si>
  <si>
    <t>Dois Irmãos</t>
  </si>
  <si>
    <t>https://leismunicipais.com.br/a/rs/d/dois-irmaos/lei-ordinaria/2020/483/4827/lei-ordinaria-n-4827-2020-autoriza-o-municipio-de-dois-irmaos-a-instituir-o-programa-de-incentivo-a-implantacao-de-hortas-comunitarias-e-compostagem?q=org%E2nicos</t>
  </si>
  <si>
    <t>É vedada a utilização de agrotóxicos nas plantações em áreas utilizadas para desenvolvimento do programa.</t>
  </si>
  <si>
    <t xml:space="preserve">Itati </t>
  </si>
  <si>
    <t>Nº 1.354/2019 que autoriza o Poder Executivo Municipal a incentivar e investir em compra direta de produtos da Agricultura Familiar</t>
  </si>
  <si>
    <t xml:space="preserve">https://itati.rs.gov.br/artigo/valorizando-a-agricultura-familiar </t>
  </si>
  <si>
    <t xml:space="preserve">Além de fornecer alimentos orgânicos e/ou provenientes da agricultura familiar na alimentação escolar da rede municipal de ensino são realizadas atividades educacionais de promoção da agroecologia junto à população de Itati. </t>
  </si>
  <si>
    <t>Semana da Alimentação Saudável</t>
  </si>
  <si>
    <t>https://itati.rs.gov.br/artigo/novidades-no-calendario-de-eventos-do-mes-de-outubro-em-itati</t>
  </si>
  <si>
    <t xml:space="preserve">Vale Verde </t>
  </si>
  <si>
    <t>Vale-feira - Lei nº 1.613/2017</t>
  </si>
  <si>
    <t xml:space="preserve"> A concessão de ‘tickets’ é no valor total de R$ 30,00 (trinta reais) e atualmente são aproximadamente 200 servidores que recebem o benefício. 
</t>
  </si>
  <si>
    <t>https://leismunicipais.com.br/a/rs/v/vale-verde/decreto/2020/193/1923/decreto-n-1923-2020-dispoe-sobre-os-tickets-do-programa-de-auxilio-alimentacao-denominado-vale-feira</t>
  </si>
  <si>
    <t>Apoio a agricultura familiar do município por meio do estímulo ao consumo na feira</t>
  </si>
  <si>
    <t xml:space="preserve">São José do Erval </t>
  </si>
  <si>
    <t>Vale Verde - Lei nº 1.565/2019</t>
  </si>
  <si>
    <t xml:space="preserve">O poder público de São José do Herval, através da Lei Nº 1.565/2019, instituiu o VALE VERDE, para beneficiar famílias hervalenses em condições de vulnerabilidade social, residentes no perímetro urbano e entorno do mesmo. O VALE VERDE, no valor de R$ 30,00 (trinta reais), mensais por beneficiário, será distribuído (conforme critérios previamente estipulados), pelo setor de Assistência social do município, para até 80 famílias hervalenses, que se encontrem em estado de vulnerabilidade social, visando a melhorar a alimentação da população. </t>
  </si>
  <si>
    <t xml:space="preserve">R$ 30,00 por pessoa/mês para até 80 pessoas.   </t>
  </si>
  <si>
    <t>https://leismunicipais.com.br/a/rs/s/sao-jose-do-herval/lei-ordinaria/2019/157/1565/lei-ordinaria-n-1565-2019-autoriza-o-poder-executivo-municipal-a-instituir-o-vale-feira-para-beneficiar-familias-hervalenses-em-condicoes-de-vulnerabilidade-social-e-da-outras-providencias?q=feira</t>
  </si>
  <si>
    <t xml:space="preserve">Estimulo a alimentação saudável e sustentável para a população em situação de vulnerabilidade social </t>
  </si>
  <si>
    <t>Bom Retiro do Sul</t>
  </si>
  <si>
    <t>O valor mensal total despendido pelo Poder Executivo Municipal com o Vale-Feira fica limitado a R$ 17.500,00 (dezessete mil e quinhentos reais) mensais, sendo o valor anual de até R$ 210.000,00 (duzentos e dez mil reais);</t>
  </si>
  <si>
    <t>https://leismunicipais.com.br/a/rs/b/bom-retiro-do-sul/lei-ordinaria/2019/470/4697/lei-ordinaria-n-4697-2019-dispoe-sobre-a-instituicao-do-programa-vale-feira-no-mbito-do-municipio-de-bom-retiro-do-sul-rs?q=vale</t>
  </si>
  <si>
    <t xml:space="preserve">Nova Petrópolis </t>
  </si>
  <si>
    <t>Política Intersetorial de Plantas Medicinais, Aromáticas e Condimentares e de Medicamentos Fitoterápicos</t>
  </si>
  <si>
    <t xml:space="preserve">O poder público municipal, por meio da Lei nº 3792 de 19/09/2008, instituiu a Política Intersetorial de Plantas Medicinais, Aromáticas e Condimentares e de Medicamentos Fitoterápicos no Município de Nova Petrópolis. São objetivos da Política: promover a pesquisa científica, o desenvolvimento tecnológico e a inovação de plantas medicinais e medicamentos fitoterápicos em toda a cadeia produtiva; estimular a formação de profissionais direcionados aos estudos e utilização de plantas medicinais, sob a ótica transdisciplinar, de todas as áreas do conhecimento; estimular o planejamento da produção agroecológica e o cultivo de plantas medicinais, e a qualificação de toda a cadeia produtiva e comercialização de plantas medicinais e medicamentos fitoterápicos; estabelecer critérios para produção de material didático destinado a orientar profissionais e usuários sobre a correta utilização das plantas medicinais e o uso racional de medicamentos fitoterápicos. </t>
  </si>
  <si>
    <t>https://www.novapetropolis.rs.gov.br/noticias/nova-petropolis-e-referencia-em-fitoterapia-no-rio-grande-do-sul-ha-uma-decada</t>
  </si>
  <si>
    <t xml:space="preserve">Dentre as iniciativas existente no município, pode-se destacar que as plantas medicinais são distribuídas nas UBSs e utilizadas de forma caseira como alternativa terapêutica, promovendo a legitimação do conhecimento popular, proporcionando desenvolvimento sustentável e contribuindo para o plano de conscientização sobre o uso demasiado de medicação sintética </t>
  </si>
  <si>
    <t xml:space="preserve">Vera Cruz </t>
  </si>
  <si>
    <t>Projeto Protetor da Água</t>
  </si>
  <si>
    <t>https://www.ana.gov.br/programas-e-projetos/programa-produtor-de-agua/pasta-projetos/projetos-05</t>
  </si>
  <si>
    <t>Essa iniciativa melhorou a qualidade da água de consumo na região, diminuindo custos de tratamento inclusive.</t>
  </si>
  <si>
    <t>Chiapetta</t>
  </si>
  <si>
    <t>Programa de Aquisição de Alimentos para Cesta básica de servidores públicos municipais</t>
  </si>
  <si>
    <t>O município instituiu o Programa de aquisição de alimentos da agricultura familiar para fornecimento/composição à Cesta Básica concedida aos servidores públicos municipais de Chiapetta (aproximadamente 300 cesta/mês – 3 tonelada de alimento por mês). A Politica publica convertida em lei em 2017, e no mês de agosto completa 3 anos )</t>
  </si>
  <si>
    <t xml:space="preserve">R$ 209.000,00/ano </t>
  </si>
  <si>
    <t>https://www.observadorregional.com.br/chiapetta-programa-inclusao-de-alimentos-da-agricultura-familiar-na-cesta-basica-dos-servidores-completa-1-ano/
 http://www.emater.tche.br/site/multimidia/noticias/detalhe-noticia.php?id=26851#.X0UvlTW1uA8</t>
  </si>
  <si>
    <t xml:space="preserve">Qualificação da alimentação dos servidores e de suas famílias; incentivo à agricultura familiar local. </t>
  </si>
  <si>
    <t xml:space="preserve">Porto Vera Cruz </t>
  </si>
  <si>
    <t>Programa Jovem Empreendedor Rural</t>
  </si>
  <si>
    <t xml:space="preserve">Sensibilizados pelo êxodo rural que acontece na região, os municípios de Porto Vera Cruz, Porto Lucena e Alecrim juntaram-se na busca e parceiros para fortalecer a sucessão familiar rural. Em 2018, os municípios estabeleceram uma parceria com cooperativas de crédito da região e com a Fundação Educacional Machado de Assis (FEMA) e lançaram o Programa Jovem Empreendedor Rural que objetiva ampliar horizontes em torno da agricultura buscando fortalecer a participação e permanência dos jovens no campo. O programa consiste em oportunizar formação teórico-prática (curso de extensão de longa duração) sobre temas pertinentes à agricultura familiar para os jovens dos 3 municípios. </t>
  </si>
  <si>
    <t>https://www.portoveracruz.rs.gov.br/site/noticias/agricultura/40687-programa-jovem-empreendedor-rural-em-pauta</t>
  </si>
  <si>
    <t xml:space="preserve">Iniciativa regional que busca fomentar a sucessão familiar rural </t>
  </si>
  <si>
    <t xml:space="preserve">Porto Lucena </t>
  </si>
  <si>
    <t xml:space="preserve">Alecrim </t>
  </si>
  <si>
    <t>Santo Antônio da Patrulha</t>
  </si>
  <si>
    <t>AGRISAP (Feira dos Agricultores de Santo Antônio da Patrulha)</t>
  </si>
  <si>
    <t>Cerca de R$20.000,00</t>
  </si>
  <si>
    <t>Atualmente 13 agricultores participam da AGRISAP</t>
  </si>
  <si>
    <t>https://lume.ufrgs.br/handle/10183/179957</t>
  </si>
  <si>
    <t>Atualmente 13 agricultores participam da AGRISAP, destes seis já possuem certificação orgânica</t>
  </si>
  <si>
    <t xml:space="preserve"> M/E</t>
  </si>
  <si>
    <t xml:space="preserve">Propriedade Destaque  </t>
  </si>
  <si>
    <t>2012 - 2018</t>
  </si>
  <si>
    <t>61 famílias já participaram do projeto nas quatro edições</t>
  </si>
  <si>
    <t>61 famílias já participaram do projeto nas quatro edições. Além do acompanhamento de um ano, com assistência técnica o Propriedade Destaque já contemplou famílias com prêmios em dinheiro e intercâmbios para a França e Santa Catarina.</t>
  </si>
  <si>
    <t>Imbé</t>
  </si>
  <si>
    <t>Ecofeira</t>
  </si>
  <si>
    <t>https://correiodoimbe.com.br/%F0%9F%8D%93%F0%9F%8C%BD%E2%99%BBeco-feira-de-imbe-oferece-produtos-livres-de-agrotoxicos-direto-do-produtor/</t>
  </si>
  <si>
    <t xml:space="preserve">A iniciativa oportuniza para a população da cidade acesso à alimentos orgânicos através da comercialização direta </t>
  </si>
  <si>
    <t xml:space="preserve">A iniciativa está em execução desde julho e vai até dezembro de 2020. </t>
  </si>
  <si>
    <t>Para o  atual programa, o orçamento é de R$ 150.000,00</t>
  </si>
  <si>
    <t>https://jplitoral.com.br/imbe-distribui-cestas-de-produtos-organicos-as-familias-em-situacao-de-risco-e-vulnerabilidade/</t>
  </si>
  <si>
    <t xml:space="preserve">Mais de 100 beneficiários acessaram os alimentos oriundos do PAA.  </t>
  </si>
  <si>
    <t>Programa de incentivo à agricultura orgânica e agroecológica</t>
  </si>
  <si>
    <t>Em fevereiro de 2020 o Município de Morro Redondo cria a lei 2.278/2020 “Cria o programa de incentivo à agricultura orgânica e agroecológica no Município de Morro Redondo”. Buscando um diferencial dentro do municio no incentivo a produção orgânica, buscando atender os programas de alimentação escolar com essa produção, incentivar essas famílias através de insumos e assistência técnica e criar um fundo de incentivo à agricultura orgânica e agroecológica.</t>
  </si>
  <si>
    <t>https://www.camaramorroredondo.com.br/projetos/2020/VEREADOR%20THIARLES%20MELO%20SCHNEIDER.-%20PT%20CRIA%20O%20PROGRAMA%20DE%20INCENTIVO%20%C3%80%20AGRICULTURA%20ORG%C3%82NICA%20E%20AGROECOL%C3%93GICA%20NO%20MUNIC%C3%8DPIO%20DE%20MORRO%20REDONDO%20E%20D%C3%81%20OUTRAS%20PROVID%C3%8ANCIAS.pdf</t>
  </si>
  <si>
    <t xml:space="preserve">Regulamenta o âmparo a produção de alimentos orgânicos e agroecológicos. </t>
  </si>
  <si>
    <t xml:space="preserve">Veranópolis </t>
  </si>
  <si>
    <t>ATER para agroecologia</t>
  </si>
  <si>
    <t>Aproximadamente R$ 13.000,00</t>
  </si>
  <si>
    <t>www.veranopolis.rs.gov.br/noticias/13/desenvolvimento-economico/2611/produtores-ecologicos-participam-de-capacitacao</t>
  </si>
  <si>
    <t>Possibilitar assessoria técnica qualificada sobre agroecologia e produção de alimentos orgânicos</t>
  </si>
  <si>
    <t>Farroupilha</t>
  </si>
  <si>
    <t>Aproximadamente R$ 49.000,00</t>
  </si>
  <si>
    <t>http://farroupilha.rs.gov.br/2017/10/05/especial-nossa-farroupilha-feira-agroecologica-alimentos-organicos-e-um-novo-conceito-de-vida-2/</t>
  </si>
  <si>
    <t>Pampa</t>
  </si>
  <si>
    <t>Pampa/Mata Atlântica</t>
  </si>
  <si>
    <t xml:space="preserve">O poder público municipal apostou no incentivo à criação da AGRISAP (Feira dos Agricultores de Santo Antônio da Patrulha) como forma de fortalecer a agricultura familiar no município. Surgida a partir de um outro projeto do STR-SAP, o Propriedade Destaque, a AGRISAP veio suprir a necessidade de um ponto de comercialização dos produtos locais, além de se tornar um espaço de contato direto entre o produtor e o consumidor. Ao ser criada a AGRISAP, os feirantes assumiram para si uma missão: “Garantir a oferta de produtos saudáveis, buscando o bem estar e a satisfação através da relação de confiança e ética entre agricultores e consumidores, constituindo e oportunizando um espaço de trabalho, renda e sustentabilidade das famílias do Meio Rural". Atualmente 13 agricultores participam da AGRISAP, destes seis já possuem certificação orgânica. A cada ano novos produtos são disponibilizados, dentro de um trabalho de diversidade de produção. O município é composto 43% Bioma Mata Atlântica e 57% Bioma Pampa
</t>
  </si>
  <si>
    <t>Em 2012 o município iniciou uma proposta de trabalho buscando fortalecer o desenvolvimento da agricultura familiar no município a partir de uma assistência técnica construída coletivamente entre agricultores e técnicos. O projeto é desenvolvido com outros parceiros como Emater, Sindicato Rural, Sindicato dos Trabalhadores Rurais, Irga e Associação dos Arrozeiros de Santo Antônio da Patrulha e conta com uma metodologia sistêmica e dinâmica possuindo um comitê gestor, formado por técnicos, professores e profissionais de diferentes instituições que tem a função de dialogar e deliberar estratégias para o planejamento de atividades pensando na melhoria e no desenvolvimento das propriedades participantes. Possui uma equipe técnica que complementa o trabalho através de visitas nas propriedades. O comitê gestor e a equipe técnica discutem juntos a melhor linha de trabalho para o grupo ou de forma individual para cada família. O município é composto 43% Bioma Mata Atlântica e 57% Bioma Pampa</t>
  </si>
  <si>
    <t xml:space="preserve">O município de Santo Antônio do Palma é publicamente reconhecido por sua trajetória na produção de alimentos ecológicos e buscando apoiar o processo formativo, participativo e a integrativo na promoção da agroecologia, a Prefeitura Municipal de Santo Antônio do Palma construiu o Centro Ecológico, na comunidade de Santa Ana (meio rural), próximo à propriedades ecológicas. O Centro Ecológico já foi palco de jantares ecológicos, oficinas sobre agroecologia, plenárias da Rede Ecovida de Agroecologia e afins. O centro ecológico continua sendo sede de atividades importantes de promoção da agroecologia na região. </t>
  </si>
  <si>
    <t xml:space="preserve">O poder público municipal criou a Lei N° 1464/2019, de 18 de junho de 2019 que concede auxílio financeiro para a associação de produtores ecologistas de Ibiaçá (ASPEI). Esta lei foi criada com a finalidade de disponibilizar auxilio financeiro para a construção de estufas para a produção de hortaliças orgânicas de famílias da agricultura familiar, possibilitando uma produção  com mais qualidade e mais alimentos disponíveis  os consumidores do município e também da região.  Os recursos aplicados na iniciativa são de dotação orçamentária, constante no orçamento municipal em vigor. A  Iniciativa foi realizada no ano de 2019. A Lei segue me vigor. </t>
  </si>
  <si>
    <t xml:space="preserve">Morro Redondo </t>
  </si>
  <si>
    <t>Da Transição agroecológica para a produção orgânica pela venda direta: a experiência do grupo bem-estar, assentamento 72, Ladário/MS</t>
  </si>
  <si>
    <t>Ações socioambientais de área degradada na comunidade quilombola São Miguel</t>
  </si>
  <si>
    <t>Economia solidária e comercialização</t>
  </si>
  <si>
    <t>Núcleo de políticas para a economia solidária (Nupes)</t>
  </si>
  <si>
    <t>Assistência municipal Técnica</t>
  </si>
  <si>
    <t>Políticas municipais para a agricultura familiar</t>
  </si>
  <si>
    <t xml:space="preserve">Com a suspenção das compras para merenda escolar,  via PNAE por força da Pandemia da COVID-19  e a maioria dos agricultores não tendo experiência para  venda direta começaram a enfrentar dificuldades para comercializar os produtos, elevando também as dificuldades financeiras.  Diante desse cenário, O CACTUS (uma ONG local), em parceria com a secretaria municipal de Agricultura de Senador Rui Palmeira e alguns agricultores, após um processo de dialogo, viram como alternativa o desenvolvimento de uma plataforma de venda online, uma feira livre virtual onde  A iniciativa faz entregas a domicilio, compartilha receitas para melhor aproveitamento dos alimentos e "coloca a conversa em dia". O projeto está em fase de implementação, mas já em funcionamento e sua concepção foi abraçada com muito entusiasmo pelas famílias de agricultores, bem como pelos consumidores,  como uma alternativa de enfrentamento aos efeitos da Covid - 19. Além disso, significa mais um canal de comercialização que permanecerá, ativo, após a Pandemia. Um outro fator positivo tem sido o aumento do interesse do consumidor, por produtos confiáveis, seguros e saudáveis, com viés agroecológico. </t>
  </si>
  <si>
    <r>
      <t>Acompanhamento técnico de 35 famílias de agricultores e agricultoras nas suas unidades de produção familiar de base agroecológica, a fim de potencializar a comercialização através do PNAE. As famílias acompanhadas são das comunidades rurais de</t>
    </r>
    <r>
      <rPr>
        <b/>
        <sz val="10"/>
        <rFont val="Abadi"/>
        <family val="2"/>
      </rPr>
      <t xml:space="preserve"> </t>
    </r>
    <r>
      <rPr>
        <sz val="10"/>
        <rFont val="Abadi"/>
        <family val="2"/>
      </rPr>
      <t>São Pedro, Caeiras, Atalho e Ipueiras.</t>
    </r>
  </si>
  <si>
    <t xml:space="preserve">Apoio a feiras e circuitos curtos de comercialização, com disponibilização, através da secretária de agricultura do município, de barracas,  lonas e outras estruturas. Fortalecimento da Cooperativa de aquisição de alimentos para a merenda escolar (PNAE) e Programa Aquisição de Alimentos (PAA), através de uma ação de assessoria técnica realizada pela equipe de ATER do município, sendo esta responsável pelos processos de formação e assessoria técnica nas unidades de produção dos/as agricultores/as. </t>
  </si>
  <si>
    <t>Link de cópia da Lei Municipal de criação do Fundo Mun. de desenvolvimento Rural Sustentável:
https://drive.google.com/file/d/1J9X9eA9qoF2at4nYzRrprQPfWvHwVNVe/view?usp=sharing</t>
  </si>
  <si>
    <r>
      <t>http://www.ijsn.es.gov.br/bibliotecaonline/Record/312973</t>
    </r>
    <r>
      <rPr>
        <sz val="10"/>
        <rFont val="Abadi"/>
        <family val="2"/>
      </rPr>
      <t xml:space="preserve"> </t>
    </r>
  </si>
  <si>
    <t xml:space="preserve">Feira da Agricultura Familiar ocorre às sextas feiras no período da manhã com apoio da prefeitura na infraestrutura, transporte, segurança, organização, manutenção e assessoria técnica. Algumas ações de apoio no campo ocorrem de acordo com a demanda dos agricultores familiares e possibilidade de atendimento da prefeitura. Exemplo: assessoria técnica, melhoramento de algumas vias de acesso; formação de barraginhas para retenção da água de chuva para todos os agricultores que desejaram e reparo de alguns sistemas de irrigação; manutenção do PAA e reorganização do PNAE garantindo o fornecimento pela Agricultura Familiar e atualmente com estruturação da rede de distribuição nesse período de pandemia.
</t>
  </si>
  <si>
    <t>A Secretaria de Educação, Cultura, Esporte e Turismo tem desenvolvido e apoiado algumas ações: como resgate da memória das Ligas e Lutas Camponesas criou a Semana Temática Ligas Camponesas. Esse ano aconteceu entre os dias 20 a 24 de julho de 2020. O município tem uma Escola Municipal de Artes (EMA) trabalha pintura, música, poesia, dança para jovens, crianças e adolescentes do município. Ações do município no Memorial das Ligas e Lutas Camponesas: Cessão de servidores/as municipais para atuarem no Memorial das Ligas e Lutas Camponesas; Abertura de turma da EJA para alfabetização de adultos/as na comunidade; Capacitação e orientação para recepção de turistas; Treinamento para melhor utilização de mídias sociais; Inclusão do tema Ligas e Lutas Camponesas no calendário letivo, para que mais de seis mil estudantes possam ter acesso à memória de esforços individuais e coletivos na defesa de uma sociedade mais justa para moradores/as do campo e da cidade. As ações acontecem no Memorial Augusto dos Anjos</t>
  </si>
  <si>
    <t>01- https://www.youtube.com/watch?v=AurDaOydyZg&amp;feature=youtu.be  
02- https://globoplay.globo.com/v/7185485/ 03-https://www.youtube.com/watch?v=UuhL9ZrV5C0&amp;feature=youtu.be</t>
  </si>
  <si>
    <t>http://www.novaiguacu.rj.gov.br/2017/11/08/feira-da-roca-completa-11-anos-e-promove-evento-na-praca-rui-barbosa-nesta-quinta-09/
http://aspta.org.br/files/2012/10/artigo-5.pdf</t>
  </si>
  <si>
    <t>https://ciclovivo.com.br/planeta/desenvolvimento/prefeitura-de-sao-paulo-lanca-1o-plano-rural-agroecologico/
https://www.prefeitura.sp.gov.br/cidade/secretarias/desenvolvimento/participacao_social/index.php?p=269617</t>
  </si>
  <si>
    <t>https://lins.sp.gov.br/portal/imprimir/5508
Descrição completa em: http://consea.sp.gov.br/arquivos/premio/2017/Projeto-Horta-nas-Escolas.pdf</t>
  </si>
  <si>
    <t>https://www.prefeitura.sp.gov.br/cidade/secretarias/meio_ambiente/umapaz/escola_municipal_de_jardinagem/
Mais informações em: https://www.prefeitura.sp.gov.br/cidade/secretarias/meio_ambiente/servicos/escola_de_jardinagem/</t>
  </si>
  <si>
    <t>A partir de 2021</t>
  </si>
  <si>
    <t>Distribuição de Sementes</t>
  </si>
  <si>
    <t>Dia da Agricultura Familiar</t>
  </si>
  <si>
    <t>Cisternas nas escolas</t>
  </si>
  <si>
    <t>PR</t>
  </si>
  <si>
    <t>Curitiba</t>
  </si>
  <si>
    <t>Cidade Urbana</t>
  </si>
  <si>
    <t>Fazendo Urbana</t>
  </si>
  <si>
    <t>Sim</t>
    <phoneticPr fontId="7" type="noConversion"/>
  </si>
  <si>
    <t>https://www.curitiba.pr.gov.br/servicos/fazenda-urbana/708</t>
  </si>
  <si>
    <t>Capitão Leonidas Marques</t>
  </si>
  <si>
    <t xml:space="preserve">Programa Capitão Rural - Programa Municipal de apoio a agropecuária </t>
  </si>
  <si>
    <t xml:space="preserve">LEI Nº 2101, DE 07/04/2015 - Capítulo XII - PRODUÇÃO DE BASE AGROECOLÓGICA E ORGÂNICA DISPÕE SOBRE A CRIAÇÃO DO PROGRAMA MUNICIPAL DE APOIO A AGROPECUÁRIA - PROGRAMA CAPITÃO RURAL, E DÁ OUTRAS PROVIDÊNCIAS. O programa tem como objetivos inserir a produção de base agroecológica e orgânica ao desenvolvimento local; a preservação da diversidade biológica dos ecossistemas naturais; o consumo responsável, comércio justo e solidário baseados em procedimentos éticos; a oferta de produtos saudáveis, isentos de contaminantes, e processos que não ponham em risco o meio ambiente e a saúde do produtor, do trabalhador ou do consumidor; a utilização de práticas de manejo produtivo que preservem as condições de bem-estar dos animais e; a conversão progressiva de toda a unidade de produção para o sistema de base agroecológico e orgânico. </t>
  </si>
  <si>
    <t>https://leismunicipais.com.br/a/pr/c/capitao-leonidas-marques/lei-ordinaria/2015/211/2101/lei-ordinaria-n-2101-2015-dispoe-sobre-a-criacao-do-programa-municipal-de-apoio-a-agropecuaria-programa-capitao-rural-e-da-outras-providencias?q=agroecologia</t>
  </si>
  <si>
    <t>Francisco Beltrão</t>
  </si>
  <si>
    <t>Política Municipal de Agroecologia, Produção Orgânica e Alimentação Saudável - PMAPO</t>
  </si>
  <si>
    <t>https://leismunicipais.com.br/a/pr/f/francisco-beltrao/lei-ordinaria/2019/467/4669/lei-ordinaria-n-4669-2019-republicado-por-incorrecao-dom-30-05-2019-estabelece-a-politica-municipal-de-agroecologia-producao-organica-e-alimentacao-saudavel-de-francisco-beltrao</t>
  </si>
  <si>
    <t>Apoio à Agricultura Agroecológica e Ervas Medicinais</t>
  </si>
  <si>
    <t xml:space="preserve">Lei Municipal N° 4.528 de 22 de Novembro de 2017, que busca acompanhar grupo de famílias com produção agroecológica e de ervas medicinais em parceria com entidades públicas e privadas e com a secretaria de saúde para utilização de produtos medicinais no SUS. </t>
  </si>
  <si>
    <t>Matinhos</t>
  </si>
  <si>
    <t>Política Municipal de Agroecologia e Produção Orgânica de Matinhos - PMAPO</t>
  </si>
  <si>
    <t>https://leismunicipais.com.br/a1/pr/m/matinhos/lei-ordinaria/2019/203/2029/lei-ordinaria-n-2029-2019-dispoe-sobre-a-politica-municipal-de-agroecologia-e-producao-organica-de-matinhos-pmapo?q=Agroecologia+</t>
  </si>
  <si>
    <t>Rebouças</t>
  </si>
  <si>
    <t xml:space="preserve">LEI Nº 2.321/2020 Fica instituída a Política Municipal de Agroecologia e Produção Orgânica - PMAPO, com o objetivo de promover e incentivar o desenvolvimento da agroecologia e dos sistemas orgânicos de produção e extrativismo sustentável, assim como, a transição agroecológica, contribuindo para a sustentabilidade e a qualidade de vida das populações do campo, da floresta e da cidade, por meio da oferta e consumo de alimentos saudáveis a todos e do uso sustentável dos recursos naturais. </t>
  </si>
  <si>
    <t>https://leismunicipais.com.br/a/pr/r/reboucas/lei-ordinaria/2020/233/2321/lei-ordinaria-n-2321-2020-institui-a-politica-municipal-de-agroecologia-e-producao-org-nica-pmapo-e-da-outras-providencias?q=agroecologia%20</t>
  </si>
  <si>
    <t>São José dos Pinhais</t>
  </si>
  <si>
    <t xml:space="preserve">LEI Nº 1738, DE 27 DE MAIO DE 2011- DISPÕE SOBRE A CRIAÇÃO DO PROGRAMA ILHA VERDE DE PRODUÇÃO ORGÂNICA DO MUNICÍPIO DE SÃO JOSÉ DOS PINHAIS. O objetivo do Programa é o desenvolvimento da Produção Orgânica, através de incentivo, apoio, orientação e acompanhamento dos produtores, em todas as fases, desde a sua inscrição, certificação oficial, confecção do selo orgânico, promoção de feiras, exposições, apoio a instalação de pontos de venda e comercialização. </t>
  </si>
  <si>
    <t>https://leismunicipais.com.br/a/pr/s/sao-jose-dos-pinhais/lei-ordinaria/2011/174/1738/lei-ordinaria-n-1738-2011-dispoe-sobre-a-criacao-do-programa-ilha-verde-de-producao-organica-do-municipio-de-sao-jose-dos-pinhais?q=organico)</t>
  </si>
  <si>
    <t>Toledo</t>
  </si>
  <si>
    <t>Fomento à produção agrícola</t>
  </si>
  <si>
    <t xml:space="preserve">Apoio municipal à diversificação da agricultura e produção de frutas e hortaliças com base na produção familiar para uso na merenda escolar; Apoiar a implantação e implementação de hortas comerciais com horas-máquina no preparo do solo e na doação de insumos para os produtores com maior fragilidade econômica; Apoiar o uso dos terrenos urbanos baldios para produção de olerícolas e culturas de baixo porte, auxiliando no preparo do solo e doação de sementes; Fortalecimento da comercialização de produtos direto ao consumidor, apoiando e dando suporte às feiras municipais de produtores; Apoiar a fruticultura, incentivando a formação de pomares caseiros rurais, bem como a manutenção do pomar experimental; Incentivar a produção agrícola através do Programa de Aquisição de Alimentos (PAA) do Governo Federal; Buscar parcerias para o programa de agricultura de precisão; Apoiar o programa municipal de conservação de solo e água através de concessão de horas-máquina e implementar o programa municipal de controle de formigas cortadeiras: Implantar o programa "Indústria do Campo".(Lei Ordinária "R" 59/2017) </t>
  </si>
  <si>
    <t>2018 - 2021</t>
  </si>
  <si>
    <t>Realeza</t>
  </si>
  <si>
    <t>Política Municipal de Produção Orgânica, Alimentação Saudável</t>
  </si>
  <si>
    <t xml:space="preserve">LEI Nº 1.838/2019 DE 10/10/2019 - Fica instituída a Política Municipal de Produção Orgânica, Alimentação Saudável - PMAPO e Agroecologia, com o objetivo de incentivar políticas públicas, programas e ações indutoras da transição e fomentação de produção orgânica e de base agroecológica, seguindo os princípios do Decreto Federal nº 7.794/2012. </t>
  </si>
  <si>
    <t>https://leismunicipais.com.br/a/pr/r/realeza/lei-ordinaria/2019/184/1838/lei-ordinaria-n-1838-2019-estabelece-a-politica-municipal-de-incentivo-a-producao-org-nica-alimentacao-saudavel-e-agroecologia-de-realeza?q=agroecologia</t>
  </si>
  <si>
    <t>Lidianópolis</t>
  </si>
  <si>
    <t>Programa de Incentivo a Fruticultura e Cafeicultura – PROMIFRUCA</t>
  </si>
  <si>
    <t>LEI N° 837, DE 31 DE AGOSTO DE 2017 - Fica instituído o Programa de Incentivo a Fruticultura e Cafeicultura – PROMIFRUCA, que visa incentivar agricultores familiares do município de Lidianópolis a implantar a diversificação em suas propriedades com fruticultura e a cafeicultura.</t>
  </si>
  <si>
    <t>Pato Bragado</t>
  </si>
  <si>
    <t>Programa de Incentivo a Produção Orgânica</t>
  </si>
  <si>
    <t>LEI Nº 1.670, DE 12 DE DEZEMBRO DE 2019 - Dispõe sobre o Programa de Incentivo a Produção Orgânica do Município de Pato Bragado e dá outras providências. I - estimular a cultura de produtos orgânicos como fonte de renda e geração de divisas para o Município; II - reduzir o uso de defensivos agrícolas e melhorar a qualidade de vida no ambiente rural; III - fomentar o crescimento da cadeia produtiva na produção agroecológica; IV - estimular e propiciar a produção de produtos orgânicos sem a utilização de fertilizantes químicos e de agrotóxicos; V - difundir informações técnicas relacionadas à produção agroecológica.</t>
  </si>
  <si>
    <t>https://leismunicipais.com.br/a/pr/p/pato-bragado/lei-ordinaria/2019/167/1670/lei-ordinaria-n-1670-2019-dispoe-sobre-o-programa-de-incentivo-a-producao-org-nica-do-municipio-de-pato-bragado-e-da-outras-providencias?q=organico</t>
  </si>
  <si>
    <t>Guapirama</t>
  </si>
  <si>
    <t>Promoção do abastecimento e estruturação de sistemas descentralizados e sustentáveis de produção, extração, procedimento e distribuição de alimentos, inclusive os de base agroecológica.</t>
  </si>
  <si>
    <t>Implantação da produção de alimentos orgânicos no município. Criar políticas públicas e estratégias de apoio aos pequenos produtores rurais através de Assistência Técnica. Através da Lei n° 451/2015 de 02 de junho de 2015 e regulamentado pelo
Decreto n° 1.039/2015 de 26 de junho de 2015.</t>
  </si>
  <si>
    <t>(http://www.consea.pr.gov.br/arquivos/File/PLANOSANGUAPIRAMAPR.pdf)</t>
  </si>
  <si>
    <t>Diamante d'Oeste</t>
  </si>
  <si>
    <t>Apoio a Produção Vegetal - PPA</t>
  </si>
  <si>
    <t xml:space="preserve">Apoio as atividades de produção vegetal, em especial a produção de hortaliças, grãos, mandioca e frutas. Através da Lei 18.661 de 22 de Dezembro de 2015. </t>
  </si>
  <si>
    <t>2018-2021</t>
  </si>
  <si>
    <t>964.360,00 (4 ANOS)</t>
  </si>
  <si>
    <t>(http://www.portaldatransparencia.pr.gov.br/arquivos/File/PPA/PPA20162019.pdf)</t>
  </si>
  <si>
    <t>Foz do Jordão</t>
  </si>
  <si>
    <t>Agricultura: Diversificar para melhorar - PPA</t>
  </si>
  <si>
    <t>Oferecer ao produtor rural condições pra a implementação à diversificação da produção e aumento da produtividade e renda melhorando as condições de vida das famílias evitando a evasão do meio rural. Através da Lei 776/2017.</t>
  </si>
  <si>
    <t>R$ 3.470.000,00 (4ANOS)</t>
  </si>
  <si>
    <t>(file:///C:/Users/Dell/Downloads/PpaPlanoInvestimentos%20(6).pdf)</t>
  </si>
  <si>
    <t>Quarto Centenário</t>
  </si>
  <si>
    <t>Programa Municipal de Desenvolvimento da cadeia produtiva da aquicultura familiar</t>
  </si>
  <si>
    <t>https://leismunicipais.com.br/a/pr/q/quarto-centenario/lei-ordinaria/2013/44/446/lei-ordinaria-n-446-2013-autoriza-o-poder-executivo-municipal-a-criar-o-programa-municipal-de-desenvolvimento-da-cadeia-produtiva-da-aquicultura-familiar-bem-como-utilizar-recursos-na-promocao-de-acoes-de-apoio-e-incentivo-a-atividade)</t>
  </si>
  <si>
    <t>Virmond</t>
  </si>
  <si>
    <t>Promoção do Abastecimento e estruturação de sistema de produção, extração, processamento e distribuição de alimentos -PLANSAN - Programa Desenvolvimento Rural Sustentável e Abastecimento</t>
  </si>
  <si>
    <t>(http://www.consea.pr.gov.br/arquivos/File/PLANSAN_VIRMOND.pdf)</t>
  </si>
  <si>
    <t>Quatro Pontes</t>
  </si>
  <si>
    <t>Lei  Nº 1513, de 2014, de Incentivo à produção</t>
  </si>
  <si>
    <t>(https://leismunicipais.com.br/a/pr/q/quatro-pontes/lei-ordinaria/2014/151/1513/lei-ordinaria-n-1513-2014-reformula-o-plano-de-desenvolvimento-agropecuario-do-municipio-de-quatro-pontes-cria-incentivos-economicos-e-da-outras-providencias)</t>
  </si>
  <si>
    <t>Câmbio Verde</t>
  </si>
  <si>
    <t>Desde 1991</t>
  </si>
  <si>
    <t>(https://www.cidadessustentaveis.org.br/boaspraticas/detalhes/235)</t>
  </si>
  <si>
    <t>Pinhão</t>
  </si>
  <si>
    <t>Política do Vale Feira - Moeda Local - Incentivo à separação do lixo</t>
  </si>
  <si>
    <t>LEI N.º 2.003/2017 e Decreto n.º 107/2018 O Vale Feira é parte da Política de Gestão Integrada de Resíduos Sólidos do município e funciona como um incentivo para a separação do lixo. A população urbana paga uma Taxa de Lixo que é revertida em uma moeda local chamada Bufunfa, que equivale a R$ 6,12 reais, de circulação exclusiva na Feira Livre do município, desde que cumpram as normas de separação do lixo reciclável.</t>
  </si>
  <si>
    <t>Palmeira</t>
  </si>
  <si>
    <t>Apoio à feira orgânica</t>
  </si>
  <si>
    <t>(https://leismunicipais.com.br/a/pr/p/palmeira/decreto/2000/338/3372/decreto-n-3372-2000-aprova-o-regulamento-da-feira-do-produtor-organico-ou-ecologico-de-palmeira?q=organico)</t>
  </si>
  <si>
    <t>Ponta Grossa</t>
  </si>
  <si>
    <t>Programa Feira verde - Troca de recicláveis por alimentos</t>
  </si>
  <si>
    <t>(https://leismunicipais.com.br/a/pr/p/ponta-grossa/lei-ordinaria/2014/1164/11645/lei-ordinaria-n-11645-2014-dispoe-sobre-a-implantacao-do-programa-feira-verde-no-ambito-do-municipio-de-ponta-grossa-e-da-outras-providencias)</t>
  </si>
  <si>
    <t>Comércio-justo</t>
  </si>
  <si>
    <t>Maringá</t>
  </si>
  <si>
    <t>Feiras Orgânicas da Agricultura Familiar</t>
  </si>
  <si>
    <t>Fazenda Rio Grande</t>
  </si>
  <si>
    <t>Programa municipal de compra direta local dos produtos da agricultura familiar</t>
  </si>
  <si>
    <t>(https://leismunicipais.com.br/a/pr/f/fazenda-rio-grande/lei-ordinaria/2011/88/873/lei-ordinaria-n-873-2011-cria-no-ambito-do-municipio-de-fazenda-rio-grande-o-programa-municipal-de-compra-direta-local-dos-produtos-da-agricultura-familiar?q=organico)</t>
  </si>
  <si>
    <t>Campo Mourão</t>
  </si>
  <si>
    <t>Troca de Lixo Reciclável por Hortifrutigranjeiros</t>
  </si>
  <si>
    <t>LEI Nº 4.094 DE 20 DE DEZEMBRO DE 2019 - Dispõe sobre a implantação do Programa "Troca de Lixo Reciclável por Hortifrutigranjeiros" nos bairros do Município de Campo Mourão, e dá outras providências.</t>
  </si>
  <si>
    <t>(https://leismunicipais.com.br/a/pr/c/campo-mourao/lei-ordinaria/2019/410/4094/lei-ordinaria-n-4094-2019-dispoe-sobre-a-implantacao-do-programa-troca-de-lixo-reciclavel-por-hortifrutigranjeiros-nos-bairros-do-municipio-de-campo-mourao-e-da-outras-providencias?q=organico)</t>
  </si>
  <si>
    <t>Umuarama</t>
  </si>
  <si>
    <t>O Programa “Lixo que Vale"</t>
  </si>
  <si>
    <t xml:space="preserve">Promove a troca de materiais recicláveis por alimentos adquiridos direto do produtor rural. Implantar ações que visem a sensibilização e conscientização da população, bem como a educação ambiental; Minimizar os impactos negativos causados pela disposição incorreta dos resíduos sólidos. </t>
  </si>
  <si>
    <t>(https://www.cidadessustentaveis.org.br/boaspraticas/detalhes/156)</t>
  </si>
  <si>
    <t>Telêmaco Borba</t>
  </si>
  <si>
    <t>Programa Feira do Bem - Trocas de resíduos recicláveis por produtos hortifrutigranjeiros</t>
  </si>
  <si>
    <t xml:space="preserve">LEI Nº 2.263, DE 20 DE MAIO DE 2019 - Fica instituído o "Programa Feira do Bem" no Município de Telêmaco Borba destinado a fomentar campanhas de trocas de resíduos recicláveis por produtos hortifrutigranjeiros de época ou outros produtos relacionados com o meio agrícola, produzidos preferencialmente, por pequenos produtores rurais da região de Telêmaco Borba. </t>
  </si>
  <si>
    <t>(https://leismunicipais.com.br/a/pr/t/telemaco-borba/lei-ordinaria/2019/227/2263/lei-ordinaria-n-2263-2019-dispoe-sobre-a-implantacao-do-programa-feira-do-bem-no-mbito-do-municipio-de-telemaco-borba-e-da-outras-providencias?q=organico)</t>
  </si>
  <si>
    <t>Manfrinópolis</t>
  </si>
  <si>
    <t>Feiras</t>
  </si>
  <si>
    <t>2018 -2021</t>
  </si>
  <si>
    <t>(http://www.consea.pr.gov.br/arquivos/File/PLANSANMANFRINOPOLIS.pdf)</t>
  </si>
  <si>
    <t>Mandirituba</t>
  </si>
  <si>
    <t>Programa Municipal de Aquisição Direta Local dos Produtos da Agricultura Familiar - Compra direta da agricultura familiar para merenda escolar</t>
  </si>
  <si>
    <t>LEI Nº 578, DE 26 DE NOVEMBRO DE 2010 - Programa Municipal de Aquisição Direta Local dos Produtos da Agricultura Familiar, vinculados às ações dirigidas a aquisição de produtos hortifrutigranjeiros para complementação da alimentação dos estabelecimentos de ensino, saúde, assistência social e refeitório municipal, mediante a aquisição direta dos produtores enquadrados no Programa Nacional de Fortalecimento da Agricultura familiar - PRONAF</t>
  </si>
  <si>
    <t>(https://leismunicipais.com.br/a/pr/m/mandirituba/lei-ordinaria/2010/58/578/lei-ordinaria-n-578-2010-cria-no-ambito-do-municipio-de-mandirituba-o-programa-municipal-de-compra-direta-local-dos-produtos-da-agricultura-familiar?q=organico)</t>
  </si>
  <si>
    <t>Santa Helena</t>
  </si>
  <si>
    <t>Apoio à comercialização direta</t>
  </si>
  <si>
    <t>(https://leismunicipais.com.br/a/pr/s/santa-helena/lei-ordinaria/2008/179/1783/lei-ordinaria-n-1783-2008-dispoe-sobre-o-apoio-a-iniciativas-de-comercializacao-direta-entre-agricultores-produtores-de-organicos-produtores-da-culinaria-artesanal-e-artesanato?q=organico)</t>
  </si>
  <si>
    <t>Quatro Barras</t>
  </si>
  <si>
    <t xml:space="preserve"> Aquisição de Alimentos da Agricultura Familiar</t>
  </si>
  <si>
    <t>(https://leismunicipais.com.br/a/pr/q/quatro-barras/lei-ordinaria/2009/53/525/lei-ordinaria-n-525-2009-institui-as-diretrizes-para-aquisicao-de-generos-alimenticios-da-agricultura-familiar-e-do-empreendimento-familiar-rural?q=organico)</t>
  </si>
  <si>
    <t>Carambeí</t>
  </si>
  <si>
    <t>Troca de recicláveis por alimentos</t>
  </si>
  <si>
    <t>(https://leismunicipais.com.br/a/pr/c/carambei/lei-ordinaria/2014/104/1031/lei-ordinaria-n-1031-2014-aprova-o-projeto-troca-saudavel-mais-alimentos-na-mesa-do-municipio-de-carambei?q=organico)</t>
  </si>
  <si>
    <t>Terra Roxa</t>
  </si>
  <si>
    <t>PAA Municipal - Programa de aquisição de alimentos direto da agricultura familiar</t>
  </si>
  <si>
    <t>https://leismunicipais.com.br/a/pr/t/terra-roxa/lei-ordinaria/2019/171/1709/lei-ordinaria-n-1709-2019-dispoe-sobre-a-instituicao-do-programa-municipal-de-aquisicao-de-alimentos-direto-do-agricultor-familiar-assistencia-social-no-municipio-de-terra-roxa-e-da-outras-providencias?q=organico</t>
  </si>
  <si>
    <t>Mallet</t>
  </si>
  <si>
    <t>Programa Lixo que Vale</t>
  </si>
  <si>
    <t xml:space="preserve">LEI MUNICIPAL Nº 1.354/2018 - Autoriza o Poder Executivo a instituir, no município de Mallet, o programa "LIXO QUE VALE" e dá outras providências. Onde há troca de alimentos da agricultura local por lixo reciclável.  </t>
  </si>
  <si>
    <t>https://leismunicipais.com.br/a/pr/m/mallet/lei-ordinaria/2018/136/1354/lei-ordinaria-n-1354-2018-autoriza-o-poder-executivo-a-instituir-no-municipio-de-mallet-o-programa-lixo-que-vale-e-da-outras-providencias?q=organico</t>
  </si>
  <si>
    <t>Sertaneja</t>
  </si>
  <si>
    <t>Aquisição de alimentos direto da agricultura familiar</t>
  </si>
  <si>
    <t>https://leismunicipais.com.br/a/pr/s/sertaneja/lei-ordinaria/2010/142/1414/lei-ordinaria-n-1414-2010-institui-as-diretrizes-para-aquisicao-de-generos-alimenticios-da-agricultura-familiar-e-do-empreendimento-familiar-rural?q=organico</t>
  </si>
  <si>
    <t>Diamante do Sul</t>
  </si>
  <si>
    <t>Incentivo a produção local de alimentos</t>
  </si>
  <si>
    <t>2019-2021</t>
  </si>
  <si>
    <t>http://www.consea.pr.gov.br/arquivos/File/PLANSANDiamantedoSul.pdf</t>
  </si>
  <si>
    <t>Nova América da Colina</t>
  </si>
  <si>
    <t xml:space="preserve">Moeda Verde </t>
  </si>
  <si>
    <t>2019-2023</t>
  </si>
  <si>
    <t>Campo Bonito</t>
  </si>
  <si>
    <t xml:space="preserve">Feiras </t>
  </si>
  <si>
    <t xml:space="preserve">Entre as ações estão as feiras do agricultor e que tem ocorrido com frequências pelo menos duas vezes por mês na Avenida Paraná, onde os produtores principalmente os associados da AGRICAMPO, expõem e vendem seu produtos direto da roça. Apoio da prefeitura através do espaço cedido para feira.  </t>
  </si>
  <si>
    <t>Querência do Norte</t>
  </si>
  <si>
    <t>Programa municipal de plantas medicinais, aromáticas e fitoterápicos</t>
  </si>
  <si>
    <t>http://www.camaraquerenciadonorte.pr.gov.br/uploads/proposicoes/projeto-de-lei-n-014-2018-cria-o-programa-de-agricultura-sustentavel-e-da-outras-1530801408.pdf</t>
  </si>
  <si>
    <t>Honório Serpa</t>
  </si>
  <si>
    <t>Feira livre municipal</t>
  </si>
  <si>
    <t>https://leismunicipais.com.br/a/pr/h/honorio-serpa/lei-ordinaria/1998/11/118/lei-ordinaria-n-118-1998-institui-normas-para-funcionamento-de-feira-livra-municipal-e-da-outras-providencias</t>
  </si>
  <si>
    <t>Diamante do Norte</t>
  </si>
  <si>
    <t xml:space="preserve"> LEI COMPLEMENTAR Nº 20/2020 - Abastecimento Alimentar </t>
  </si>
  <si>
    <t>http://www.diamantedonorte.pr.gov.br/arquivos/downloads/2621592139616430433172640.pdf</t>
  </si>
  <si>
    <t>Lunardelli</t>
  </si>
  <si>
    <t xml:space="preserve">Feira Livre </t>
  </si>
  <si>
    <t>https://leismunicipais.com.br/a/pr/l/lunardelli/lei-ordinaria/2001/61/614/lei-ordinaria-n-614-2001-dispoe-sobre-as-feiras-livres-no-municipio-de-lunardelli-e-da-outras-providencias</t>
  </si>
  <si>
    <t xml:space="preserve">Compra Pública </t>
  </si>
  <si>
    <t>http://www.consea.pr.gov.br/arquivos/File/PLANSAN_VIRMOND.pdf</t>
  </si>
  <si>
    <t>Itaiupulândia</t>
  </si>
  <si>
    <t>4.741/</t>
  </si>
  <si>
    <t>Programa de Apoio a Agroindústria Familiar</t>
  </si>
  <si>
    <t>LEI Nº 1.638/2018, DE 29 DE MARÇO DE 2018 - Institui o Programa de Apoio a Agroindústria Familiar no Município de Itaipulândia - PAAFI, e dá outras providências. O Programa de Apoio a Agroindústria Familiar no Município de Itaipulândia - PAAFI consiste em incentivar e auxiliar agroindústrias familiares em processo de instalação, ampliação, manutenção e modernização desde que comprovadas a importância econômica da agroindústria para o Município, como forma de agregar valor e renda familiar, fortalecendo as atividades e promovendo o desenvolvimento rural sustentável com responsabilidade social e ambiental.</t>
  </si>
  <si>
    <t>https://leismunicipais.com.br/a/pr/i/itaipulandia/lei-ordinaria/2018/164/1638/lei-ordinaria-n-1638-2018-institui-o-programa-de-apoio-a-agroindustria-familiar-no-municipio-de-itaipul-ndia-paafi-e-da-outras-providencias?q=organico</t>
  </si>
  <si>
    <t>Marechal Candido Rondon</t>
  </si>
  <si>
    <t>Obrigatoriedade de aquisição de alimentos orgânicos ou de base agroecológica na alimentação escolar</t>
  </si>
  <si>
    <t>LEI Nº 4904, DE 16 DE DEZEMBRO DE 2016 - DISPÕE SOBRE A OBRIGATORIEDADE DE AQUISIÇÃO DE ALIMENTOS ORGÂNICOS OU DE BASE AGROECOLÓGICA NA ALIMENTAÇÃO ESCOLAR NO ÂMBITO DO SISTEMA MUNICIPAL DE ENSINO DE MARECHAL CÂNDIDO RONDON E DÁ OUTRAS PROVIDÊNCIAS.</t>
  </si>
  <si>
    <t>https://leismunicipais.com.br/a/pr/m/marechal-candido-rondon/lei-ordinaria/2016/490/4904/lei-ordinaria-n-4904-2016-dispoe-sobre-a-obrigatoriedade-de-aquisicao-de-alimentos-organicos-ou-de-base-agroecologica-na-alimentacao-escolar-no-ambito-do-sistema-municipal-de-ensino-de-marechal-candido-rondon-e-da-outras-providencias</t>
  </si>
  <si>
    <t>DECRETO Nº 339, DE 30 DE OUTUBRO DE 2018, QUE DISPÕE SOBRE A OBRIGATORIEDADE DE AQUISIÇÃO DE ALIMENTOS ORGÂNICOS OU DE BASE AGROECOLÓGICA NA ALIMENTAÇÃO ESCOLAR NO ÂMBITO DO SISTEMA MUNICIPAL DE ENSINO DE MARECHAL CÂNDIDO RONDON E DÁ OUTRAS PROVIDÊNCIAS.</t>
  </si>
  <si>
    <t>https://leismunicipais.com.br/a/pr/m/marechal-candido-rondon/decreto/2018/33/339/decreto-n-339-2018-regulamenta-a-lei-n-4904-que-dispoe-sobre-a-obrigatoriedade-de-aquisicao-de-alimentos-org-nicos-ou-de-base-agroecologica-na-alimentacao-escolar-no-mbito-do-sistema-municipal-de-ensino-de-marechal-c-ndido-rondon-e-da-outras-providencias</t>
  </si>
  <si>
    <t>São João do Triunfo</t>
  </si>
  <si>
    <t>Institui a merenda escolar orgânica no âmbito do sistema municipal de ensino</t>
  </si>
  <si>
    <t>http://www.controlemunicipal.com.br/inga/sistema/arquivos/1034/100220165415_lei_1925__2019_pdf.pdf</t>
  </si>
  <si>
    <t>Programa de Merenda Escolar Ecológica</t>
  </si>
  <si>
    <t>Cascavel</t>
  </si>
  <si>
    <t>Programa Municipal de Aquisição de Alimentos - PMAA</t>
  </si>
  <si>
    <t xml:space="preserve">DECRETO Nº 14.641 DE 05 DE FEVEREIRO DE 2019 - DISPÕE SOBRE A EXECUÇÃO DO PROGRAMA MUNICIPAL DE AQUISIÇÃO DE ALIMENTOS - PMAA, DENOMINADA DE COMPRA COM DOAÇÃO SIMULTÂNEA - CDS E DÁ OUTRAS PROVIDÊNCIAS. </t>
  </si>
  <si>
    <t>https://leismunicipais.com.br/a/pr/c/cascavel/decreto/2019/1465/14641/decreto-n-14641-2019-dispoe-sobre-a-execucao-do-programa-municipal-de-aquisicao-de-alimentos-pmaa-denominada-de-compra-com-doacao-simult-nea-cds-e-da-outras-providencias?q=organico</t>
  </si>
  <si>
    <t>LEI Nº 4936/2008 - Fica criado o Programa de Merenda Escolar Ecológica, com o objetivo de elevar a qualidade e o valor nutricional da alimentação fornecida às crianças e adolescentes matriculados em escolas públicas municipais, estimulando a diversidade alimentar e a consciência ambiental.</t>
  </si>
  <si>
    <t>https://leismunicipais.com.br/a/pr/c/cascavel/lei-ordinaria/2008/494/4936/lei-ordinaria-n-4936-2008-cria-o-programa-de-merenda-escolar-ecologica-e-da-outras-providencias?q=organico</t>
  </si>
  <si>
    <t>Foz do Iguaçu</t>
  </si>
  <si>
    <t>Inclusão de alimentos orgânicos na alimentação escolar</t>
  </si>
  <si>
    <t>LEI Nº 4460, DE 9 DE JUNHO DE 2016 - Prioriza a inclusão de alimentos orgânicos na alimentação escolar no âmbito do Sistema Municipal de Ensino do Município de Foz do Iguaçu e dá outras providências.</t>
  </si>
  <si>
    <t>Guarapuava</t>
  </si>
  <si>
    <t xml:space="preserve">LEI Nº 1619/2007 - DISPÕE SOBRE O FORNECIMENTO DE ALIMENTOS ORGÂNICOS NA MERENDA ESCOLAR NAS UNIDADES EDUCACIONAIS DO MUNICÍPIO DE GUARAPUAVA. </t>
  </si>
  <si>
    <t>https://leismunicipais.com.br/a/pr/g/guarapuava/lei-ordinaria/2007/162/1619/lei-ordinaria-n-1619-2007-dispoe-sobre-o-fornecimento-de-alimentos-organicos-na-merenda-escolar-nas-unidades-educacionais-do-municipio-de-guarapuava?q=organico</t>
  </si>
  <si>
    <t>Araucária</t>
  </si>
  <si>
    <t>Programa Alimentos Ambiental</t>
  </si>
  <si>
    <t xml:space="preserve">LEI Nº 2698/2014 - "INSTITUI O PROGRAMA ALIMENTO AMBIENTAL NO MUNICÍPIO DE ARAUCÁRIA, CONFORME ESPECIFICA". Fica instituído o Programa Alimento Ambiental no âmbito do Município de Araucária, com o objetivo de melhorar a coleta e a destinação dos materiais recicláveis e, ao mesmo tempo, proporcionar às famílias, especialmente as de menor poder aquisitivo, a oportunidade frequente e saudável do acesso a alimentos de época, mais frescos, saborosos e nutritivos, melhorando a sua qualidade alimentar. </t>
  </si>
  <si>
    <t>https://leismunicipais.com.br/a/pr/a/araucaria/lei-ordinaria/2014/270/2698/lei-ordinaria-n-2698-2014-institui-o-programa-alimento-ambiental-no-municipio-de-araucaria-conforme-especifica?q=organico</t>
  </si>
  <si>
    <t>Obrigatoriedade de inclusão de alimentos orgânicos ou de base agroecológica na alimentação escolar</t>
  </si>
  <si>
    <t>LEI Nº 4157, DE 14 DE DEZEMBRO DE 2016 - DISPÕE SOBRE A OBRIGATORIEDADE DE INCLUSÃO DE ALIMENTOS ORGÂNICOS OU DE BASE AGROECOLÓGICA NA ALIMENTAÇÃO ESCOLAR, NO ÂMBITO DO SISTEMA MUNICIPAL DE ENSINO DE UMUARAMA E DÁ OUTRAS PROVIDÊNCIAS.</t>
  </si>
  <si>
    <t>https://leismunicipais.com.br/a/pr/u/umuarama/lei-ordinaria/2016/416/4157/lei-ordinaria-n-4157-2016-dispoe-sobre-a-obrigatoriedade-de-inclusao-de-alimentos-org-nicos-ou-de-base-agroecologica-na-alimentacao-escolar-no-mbito-do-sistema-municipal-de-ensino-de-umuarama-e-da-outras-providencias?q=organico</t>
  </si>
  <si>
    <t>Pato Branco</t>
  </si>
  <si>
    <t>Cardápio da Merenda Escolar</t>
  </si>
  <si>
    <t xml:space="preserve">LEI Nº 3512, DE 27 DE DEZEMBRO DE 2010 - DISPÕE SOBRE A ELABORAÇÃO E A REGULARIZAÇÃO DO CARDÁPIO DA MERENDA ESCOLAR NO ÂMBITO DA REDE MUNICIPAL DE EDUCAÇÃO E DÁ OUTRAS PROVIDÊNCIAS. </t>
  </si>
  <si>
    <t>https://leismunicipais.com.br/a/pr/p/pato-branco/lei-ordinaria/2010/352/3512/lei-ordinaria-n-3512-2010-dispoe-sobre-a-elaboracao-e-a-regularizacao-do-cardapio-da-merenda-escolar-no-ambito-da-rede-municipal-de-educacao-e-da-outras-providencias?q=organico</t>
  </si>
  <si>
    <t>União da Vitória</t>
  </si>
  <si>
    <t>Produtos ecológicos na merenda escolar</t>
  </si>
  <si>
    <t>LEI Nº 3048/2003 - Determina a utilização de produtos hortifrutigranjeiros produzidos através de técnicas agropecuárias ecológicas, na "Merenda Escolar", "Projeto Sopão" e "CEIM’s" deste Município.</t>
  </si>
  <si>
    <t>https://leismunicipais.com.br/a/pr/u/uniao-da-vitoria/lei-ordinaria/2003/305/3048/lei-ordinaria-n-3048-2003-determina-a-utilizacao-de-produtos-hortifrutigranjeiros-produzidos-atraves-de-tecnicas-agropecuarias-ecologicas-na-merenda-escolar-projeto-sopao-e-ceim-s-deste-municipio?q=agroecologia</t>
  </si>
  <si>
    <t>Santo Antônio do Caiuá</t>
  </si>
  <si>
    <t>Produtos da agricultura familiar</t>
  </si>
  <si>
    <t>Porto Rico</t>
  </si>
  <si>
    <t>Sistema Nacional de Segurança Alimentar</t>
  </si>
  <si>
    <t>Lei Municipal 1086/2013 - Cria os componentes do Sistema Nacional de Segurança Alimentar no município de Porto Rico. Define os parâmetros para elaboração e implementação do Plano Municipal de Segurança Alimentar e dá outras providências.</t>
  </si>
  <si>
    <t>Sistema Nacional de Segurança Alimentar e Nutricional</t>
  </si>
  <si>
    <t>Decreto n° 2300/2014 - Cria, no âmbito do Sistema Nacional de Segurança Alimentar e Nutricional a Câmara Municipal Intersetorial de Segurança alimentar e Nutricional.</t>
  </si>
  <si>
    <t>Participação e controle social</t>
  </si>
  <si>
    <t>Conselho Municipal de Segurança alimentar e Nutricional</t>
  </si>
  <si>
    <t>Decreto n° 2244/2014 - Dispõe sobre as competências, a composição, e o funcionamento do Conselho Municipal de Segurança alimentar e Nutricional de Porto Rico do Estado do Paraná no âmbito de Segurança Alimentar e Nutricional-SISAN.</t>
  </si>
  <si>
    <t>Formação em Educação Alimentar e Nutricional para cozinheiros, professores, educadores, pedagogos e diretores</t>
  </si>
  <si>
    <t>Educação e Segurança alimentar e nutricional.</t>
  </si>
  <si>
    <t>Promoção de alimentação saudável em grupos específicos como hipertensos e diabéticos.</t>
  </si>
  <si>
    <t>Ações de educação alimentar e nutricional em grupos específicos gestantes, crianças, pessoas com doenças crônicas diabetes, hipertensão, obesidade, dislipidemias. Ação desenvolvida pela prefeitura através da lei municipal n°0561/2015.</t>
  </si>
  <si>
    <t>Insegurança Alimentar e Nutricional</t>
  </si>
  <si>
    <t>Agudos do Sul</t>
  </si>
  <si>
    <t xml:space="preserve">Política Municipal de Segurança Alimentar e Nutricional Sustentável </t>
  </si>
  <si>
    <t xml:space="preserve">LEI Nº 938, DE 28 DE MAIO DE 2019 - Dispõe sobre Política Municipal de Segurança Alimentar e Nutricional Sustentável e dá outras providências. </t>
  </si>
  <si>
    <t>https://leismunicipais.com.br/a/pr/a/agudos-do-sul/lei-ordinaria/2019/94/938/lei-ordinaria-n-938-2019-dispoe-sobre-politica-municipal-de-seguranca-alimentar-e-nutricional-sustentavel-e-da-outras-providencias?q=agroecologia</t>
  </si>
  <si>
    <t>Jundiaí do Sul</t>
  </si>
  <si>
    <t>Promoção de abastecimento, produção e alimentação Sustentável</t>
  </si>
  <si>
    <t>Pesquisa e aquisição de alimentos oriundos da agricultura familiar aos usuários do SUS</t>
  </si>
  <si>
    <t>Altônia</t>
  </si>
  <si>
    <t>http://www.consea.pr.gov.br/arquivos/File/PLAMSANALTONIA.pdf</t>
  </si>
  <si>
    <t>Flor da Serra do Sul</t>
  </si>
  <si>
    <t>Conselho Municipal de Segurança Alimentar e Nutricional</t>
  </si>
  <si>
    <t xml:space="preserve">LEI Nº 668, DE 12 DE JULHO DE 2018 - CRIA O CONSELHO MUNICIPAL DE SEGURANÇA ALIMENTAR E NUTRICIONAL - COMSEA, REVOGANDO O DISPOSTO NA LEI Nº 216/2003 E LEI 633/2017. com caráter consultivo, constituindo-se em espaço de articulação entre o governo municipal e a sociedade civil para a formulação de diretrizes para políticas e ações na área da segurança alimentar e nutricional. </t>
  </si>
  <si>
    <t>https://leismunicipais.com.br/a/pr/f/flor-da-serra-do-sul/lei-ordinaria/2018/67/668/lei-ordinaria-n-668-2018-cria-o-conselho-municipal-de-seguranca-alimentar-e-nutricional-comsea-revogando-o-disposto-na-lei-n-216-2003-e-lei-633-2017</t>
  </si>
  <si>
    <t>Horta Comunitária</t>
  </si>
  <si>
    <t>(https://www.curitiba.pr.gov.br/servicos/horta-comunitaria/107)</t>
  </si>
  <si>
    <t xml:space="preserve">Ação desenvolvida pela Prefeitura. Caracteriza-se pelo apoio ao cultivo e ações de educação ambiental e alimentar em pequenos espaços e terrenos localizados nas escolas regulares, integrais, especiais ou centros de educação infantil no município de Curitiba. </t>
  </si>
  <si>
    <t>(https://www.curitiba.pr.gov.br/servicos/agricultura-urbana/714)</t>
  </si>
  <si>
    <t>Hortas institucionais</t>
  </si>
  <si>
    <t>Ação desenvolvida pela Prefeitura. Caracteriza-se pelo apoio ao cultivo em espaços institucionais, tais como CRAS, CREAS, Unidades de Saúde, ONG’s, realizado por funcionários e usuários dos mesmos, com objetivos ocupacionais, terapêuticos ou de caráter social.</t>
  </si>
  <si>
    <t>Hortas Comunitárias em Áreas Públicas Municipais</t>
  </si>
  <si>
    <t xml:space="preserve">LEI Nº 8981 OFICIALIZA O PROGRAMA DE HORTA COMUNITÁRIA NO MUNICÍPIO DE MARINGÁ: promover a qualidade de vida e prevenir doenças da população; estimular o consumo alimentar de verduras e legumes nos participantes do Programa; aproveitar áreas devolutas, utilizando de forma produtiva e criativa espaços ociosos; contribuir para melhoria nutricional de famílias; promover a geração de renda da comunidade com a venda dos produtos produzidos nas hortas; estimular a concepção de economia solidária; estimular a cidadania através da relação entre a comunidade e o poder público; estimular práticas alternativas para uso de resíduos sólidos, provenientes de podas de parques e jardins; estimular a cessão de uso de imóveis públicos para desenvolvimento do Programa. São 38 hortas comunitárias, total de 11 ha e em 2018 foram produzidos 916 toneladas de alimentos. </t>
  </si>
  <si>
    <t>https://leismunicipais.com.br/a/pr/m/maringa/lei-ordinaria/2011/899/8981/lei-ordinaria-n-8981-2011-oficializa-o-programa-de-horta-comunitaria-no-municipio-de-maringa-e-da-outras-providencias</t>
  </si>
  <si>
    <t>Arapongas</t>
  </si>
  <si>
    <t xml:space="preserve">Programa de Horta Comunitária </t>
  </si>
  <si>
    <t>LEI Nº 4.641, DE 13 DE DEZEMBRO DE 2017 - Dispõe sobre a criação do Programa de Horta Comunitária no Município de Arapongas e dá outras providências.</t>
  </si>
  <si>
    <t>Almirante Tamandaré</t>
  </si>
  <si>
    <t>Horta Comunitária e Familiar</t>
  </si>
  <si>
    <t>LEI Nº 1944/2017 "Institui o Programa de "HORTA COMUNITÁRIA E FAMILIAR" no âmbito do Município de Almirante Tamandaré e dá outras providências"</t>
  </si>
  <si>
    <t>https://leismunicipais.com.br/a/pr/a/almirante-tamandare/lei-ordinaria/2017/195/1944/lei-ordinaria-n-1944-2017-institui-o-programa-de-horta-comunitaria-e-familiar-no-ambito-do-municipio-de-almirante-tamandare-e-da-outras-providencias?q=organico</t>
  </si>
  <si>
    <t>Programa Verde Vida</t>
  </si>
  <si>
    <t>https://leismunicipais.com.br/a/pr/s/sao-jose-dos-pinhais/lei-ordinaria/2011/174/1740/lei-ordinaria-n-1740-2011-dispoe-sobre-a-criacao-do-programa-verde-vida-hortas-comunitarias-do-municipio-de-sao-jose-dos-pinhais?q=organico</t>
  </si>
  <si>
    <t>Horta Comunitária e Compostagem</t>
  </si>
  <si>
    <t>LEI Nº 1.290/2019.DE 06 DE MAIO DE 2019 - "Institui o Programa Horta Comunitária e Compostagem no Município de Fazenda Rio Grande e confere outras providências".</t>
  </si>
  <si>
    <t>https://leismunicipais.com.br/a/pr/f/fazenda-rio-grande/lei-ordinaria/2019/129/1290/lei-ordinaria-n-1290-2019-institui-o-programa-horta-comunitaria-e-compostagem-no-municipio-de-fazenda-rio-grande-e-confere-outras-providencias?q=organico</t>
  </si>
  <si>
    <t>Hortas Comunitárias</t>
  </si>
  <si>
    <t xml:space="preserve">LEI Nº 4538, DE 14 DE DEZEMBRO DE 2017 - Cria o PROGRAMA DE HORTA COMUNITÁRIA do município de Francisco Beltrão-PR e dá outras providências. </t>
  </si>
  <si>
    <t>https://leismunicipais.com.br/a/pr/f/francisco-beltrao/lei-ordinaria/2017/454/4538/lei-ordinaria-n-4538-2017-cria-o-programa-de-horta-comunitaria-do-municipio-de-francisco-beltrao-pr-e-da-outras-providencias?q=organico</t>
  </si>
  <si>
    <t>Clevelândia</t>
  </si>
  <si>
    <t>Projeto Minha Horta</t>
  </si>
  <si>
    <t xml:space="preserve">LEI MUNICIPAL Nº 2.661/2018 - Institui o projeto MINHA HORTA no Município de Clevelândia e da outras providências. </t>
  </si>
  <si>
    <t>https://leismunicipais.com.br/a/pr/c/clevelandia/lei-ordinaria/2018/267/2661/lei-ordinaria-n-2661-2018-institui-o-projeto-minha-horta-no-municipio-de-clevel-ndia-e-da-outras-providencias?q=organico</t>
  </si>
  <si>
    <t>Incentivo à Implantação de Hortas Comunitárias</t>
  </si>
  <si>
    <t>LEI Nº 960, DE 24 DE SETEMBRO DE 2019 - Institui o Programa de Incentivo à Implantação de Hortas Comunitárias Urbanas para jovens e adultos, e compostagem doméstica no Município de Agudos do Sul. criar hábitos de alimentação saudável, sem utilização de agrotóxicos na produção de hortaliças, frutas e vegetais.</t>
  </si>
  <si>
    <t>https://leismunicipais.com.br/a/pr/a/agudos-do-sul/lei-ordinaria/2019/96/960/lei-ordinaria-n-960-2019-institui-o-programa-de-incentivo-a-implantacao-de-hortas-comunitarias-urbanas-para-jovens-e-adultos-e-compostagem-domestica-no-municipio-de-agudos-do-sul?q=organico</t>
  </si>
  <si>
    <t xml:space="preserve"> LEI N° 6484 DE 25 DE MAIO DE 2015 REGULAMENTA O USO E APLICAÇÃO DE AGROTÓXICOS PRÓXIMO AOS LOCAIS QUE ESPECIFICA NO MUNICÍPIO DE CASCAVEL, E DÁ OUTRAS PROVIDÊNCIAS. É vedado o uso e aplicação de qualquer tipo de agrotóxico nas proximidades dos seguintes estabelecimentos na área rural do Município de Cascavel: I - Escolas e Colégios; II - Centros Municipais de Educação Infantil - CMEIS; III - Unidades Básicas de Saúde - UBS; IV - Unidades de Saúde da Família - USF; V - Núcleos residenciais da área Rural. </t>
  </si>
  <si>
    <t>https://contraosagrotoxicos.org/leis-sobre-agrotoxicos/</t>
  </si>
  <si>
    <t>Indianópolis</t>
  </si>
  <si>
    <t xml:space="preserve">LEI 1.417/2001 Altera o caput do artigo 4º da lei nº 1106, de 20 de março de 1998, que regulamenta a aplicação de agrotóxicos no município de Campo Mourão, com o uso de equipamentos costal manual, costal motorizado, tratorizado com barra, atomizadores e canhões, e dá outras providências. </t>
  </si>
  <si>
    <t>Cândido de Abreu</t>
  </si>
  <si>
    <t xml:space="preserve">LEI 1.144/2017 Regulamenta o uso e aplicação de agrotóxicos próximo aos locais que especifica, e dá outras providências. </t>
  </si>
  <si>
    <t>Cambira</t>
  </si>
  <si>
    <t>LEI 1798/2017 Regulamenta o uso e aplicação de agrotóxicos próximo aos locais que especifica no município de Cambira, e dá outras providências.</t>
  </si>
  <si>
    <t>Ariranha do Ivaí</t>
  </si>
  <si>
    <t xml:space="preserve">LEI 710/2018 Regulamenta o uso e aplicação de agrotóxicos na região periurbana, distritos e vilas rurais. </t>
  </si>
  <si>
    <t>Araruna</t>
  </si>
  <si>
    <t xml:space="preserve">LEI 1.945/2017 Regulamenta o uso e aplicação de agrotóxicos aos locais que especifica no município de Araruna, e dá outras providências. É vedado o uso e aplicação de qualquer tipo de agrotóxico nas proximidades dos seguintes estabelecimentos na área rural do Município de Cascavel: I - Escolas e Colégios; II - Centros Municipais de Educação Infantil - CMEIS; III - Unidades Básicas de Saúde - UBS; IV - Unidades de Saúde da Família - USF; V - Núcleos residenciais da área Rural.  </t>
  </si>
  <si>
    <t>Promoção do abastecimento e estruturação de sistemas descentralizados e sustentáveis</t>
  </si>
  <si>
    <t>2018-2022</t>
  </si>
  <si>
    <t>Nova Tebas</t>
  </si>
  <si>
    <t>Restrição ao uso de herbicidas hormonais próximo a propriedades orgânicas</t>
  </si>
  <si>
    <t>https://leismunicipais.com.br/a/pr/n/nova-tebas/lei-ordinaria/2013/59/588/lei-ordinaria-n-588-2013-dispoe-sobre-o-uso-de-herbicidas-hormonais-no-municipio-de-nova-tebas-e-da-outras-providencias?q=organico</t>
  </si>
  <si>
    <t>Regras para a aplicação de agrotóxicos</t>
  </si>
  <si>
    <t>LEI Nº 177, DE 11 DE JUNHO DE 2003 - DISPÕE SOBRE O USO E DISCIPLINA A HABILITAÇÃO PARA APLICAÇÃO DE AGROTÓXICOS NO ÂMBITO DO MUNICÍPIO DE HONÓRIO SERPA E DÁ OUTRAS PROVIDÊNCIAS.</t>
  </si>
  <si>
    <t>https://leismunicipais.com.br/a/pr/h/honorio-serpa/lei-ordinaria/2003/17/177/lei-ordinaria-n-177-2003-dispoe-sobre-o-uso-e-disciplina-a-habilitacao-para-aplicacao-de-agrotoxicos-no-ambito-do-municipio-de-honorio-serpa-e-da-outras-providencias</t>
  </si>
  <si>
    <t>Convênio entre prefeitura e ONG</t>
  </si>
  <si>
    <t xml:space="preserve">LEI Nº 851, DE 14 DE MAIO DE 2015.AUTORIZA O PODER EXECUTIVO MUNICIPAL A CELEBRAR CONVÊNIO COM A FUNDAÇÃO VIDA PARA TODOS ABAI, PARA REPASSE DE SUBVENÇÃO SOCIAL E/OU ECONÔMICA, E ABRE CRÉDITO ESPECIAL. repasse de recursos financeiros para as reformas e adaptações necessárias no imóvel cedido pela ABAI para a instalação da Casa de Sementes, onde será executado o projeto "Sementes para Todos", a ser administrado pela AOPA - Associação para o Desenvolvimento da Agroecologia, cujo objetivo será a produção orgânica de sementes de hortaliças e de adubação verde de agricultor para agricultor. </t>
  </si>
  <si>
    <t>https://leismunicipais.com.br/a/pr/m/mandirituba/lei-ordinaria/2015/86/851/lei-ordinaria-n-851-2015-autoriza-o-poder-executivo-municipal-a-celebrar-convenio-com-a-fundacao-vida-para-todos-abai-para-repasse-de-subvencao-social-e-ou-economica-e-abre-credito-especial?q=agroecologia</t>
  </si>
  <si>
    <t>LEI Nº 1.087, DE 26 DE MARÇO DE 1997 - CRIA O PROGRAMA MUNICIPAL DE INCENTIVO A DISTRIBUIÇÃO DE ADUBO ORGÂNICO.</t>
  </si>
  <si>
    <t>https://leismunicipais.com.br/a/pr/s/santa-helena/lei-ordinaria/1997/109/1087/lei-ordinaria-n-1087-1997-cria-o-programa-municipal-de-incentivo-a-distribuicao-de-adubo-org-nico?q=organico</t>
  </si>
  <si>
    <t>Distribuição de adubo orgânico e adubação verde</t>
  </si>
  <si>
    <t xml:space="preserve">LEI Nº 678, DATA: 29.04.2003 - AUTORIZA O PODER EXECUTIVO MUNICIPAL A SUBSIDIAR ADUBAÇÃO QUÍMICA, ADUBAÇÃO ORGÂNICA, SEMENTES DE PASTAGEM E ADUBAÇÃO VERDE AOS PRODUTORES DE LEITE E DE PRODUTOS ORGÂNICOS DO MUNICÍPIO E DÁ OUTRAS PROVIDÊNCIAS. </t>
  </si>
  <si>
    <t>https://leismunicipais.com.br/a/pr/i/itaipulandia/lei-ordinaria/2003/68/678/lei-ordinaria-n-678-2003-autoriza-o-poder-executivo-municipal-a-subsidiar-adubacao-quimica-adubacao-organica-sementes-de-pastagem-e-adubacao-verde-aos-produtores-de-leite-e-de-produtos-organicos-do-municipio-e-da-outras-providencias?q=organico</t>
  </si>
  <si>
    <t>Nova Cantu</t>
  </si>
  <si>
    <t>Fornecimento de insumos</t>
  </si>
  <si>
    <t>LEI Nº 620/2019 - DISPÕE SOBRE ALTERAÇÃO DO "PROGRAMA PORTEIRA ADENTRO" NO ÂMBITO DO MUNICÍPIO DE NOVA CANTU E DÁ OUTRAS PROVIDÊNCIAS. Fornecimento de Calcário, suplementos a base de fosforo, Adubos orgânicos, mudas frutíferas e nativas.</t>
  </si>
  <si>
    <t>Doação de Equipamentos</t>
  </si>
  <si>
    <t>LEI Nº 1.646, DE 15 DE MAIO DE 2019 - Dispõe sobre a doação de equipamento para a Associação de Produtores Orgânicos de Pato Bragado do Município de Pato Bragado e dá outras providências. Fica o Chefe do Poder Executivo do Município, autorizado a repassar em forma de doação para a Associação de Produtores Orgânicos de Pato Bragado, associação privada sem fins lucrativo, inscrita no CNPJ sob nº 04.845.893/0001-27, 1 (um) Triturador de Galhos LIPPEL PDX 200M, com motor diesel de 40CV, com capacidade de corte de 203mm de diâmetro, 04 facas de corte, montado sobre reboque com 01 eixo e suspensão com feixe de molas, sistema de alimentação hidráulica, capacidade de corte de 6 a 8 m³/h, peso total 800 Kg, adquirido em parceria com o Ministério de Agricultura, Pecuária e Meio Ambiente - MAPA, nos termos do Contrato de Repasse nº 820577/2015, e registrado no Patrimônio sob nº 8948.</t>
  </si>
  <si>
    <t>https://leismunicipais.com.br/a/pr/p/pato-bragado/lei-ordinaria/2019/165/1646/lei-ordinaria-n-1646-2019-dispoe-sobre-a-doacao-de-equipamento-para-a-associacao-de-produtores-org-nicos-de-pato-bragado-do-municipio-de-pato-bragado-e-da-outras-providencias?q=organico</t>
  </si>
  <si>
    <t>Incentivo ao uso de Adubo Orgânico</t>
  </si>
  <si>
    <t>https://leismunicipais.com.br/a/pr/p/pato-bragado/lei-ordinaria/2006/80/797/lei-ordinaria-n-797-2006-institui-o-programa-de-incentivo-ao-uso-de-adubo-org-nico-pro-org-nico-e-da-outras-providencias?q=organico</t>
  </si>
  <si>
    <t xml:space="preserve">LEI Nº 272/2017 - Cria programa de incentivo à adubação orgânica com excremento sólidos e líquidos de animal, e dá outras providencias. Fica o Prefeito Municipal de Virmond, Estado do Paraná, autorizado a Criar o programa de incentivo à adubação orgânica com excremento sólidos e líquidos de animal, com vista a baixar o custo de produção das diversas culturas de fumo, milho, feijão, hortaliças, pastagens, com incentivo a atividade agropecuária, agregando valor ao produto, buscando gerar mais renda para a propriedade e melhorar a qualidade de vida do produtor e sua família. </t>
  </si>
  <si>
    <t>https://leismunicipais.com.br/a/pr/v/virmond/lei-ordinaria/2017/28/272/lei-ordinaria-n-272-2017-cria-programa-de-incentivo-a-adubacao-org-nica-com-excremento-solidos-e-liquidos-de-animal-e-da-outras-providencias?q=organico</t>
  </si>
  <si>
    <t>Distribuição de Adubo Orgânico</t>
  </si>
  <si>
    <t xml:space="preserve">LEI Nº 531, 05 DE ABRIL DE 2005 - Incentivo aos produtores rurais para distribuição de adubo orgânico na forma de esterco líquido (esterco de suínos e bovinos), para aplicação nas áreas agricultáveis do Município de Quatro Pontes - PR. </t>
  </si>
  <si>
    <t>https://leismunicipais.com.br/a/pr/q/quatro-pontes/lei-ordinaria/2005/53/531/lei-ordinaria-n-531-2005-dispoe-sobre-o-programa-de-incentivo-a-produtores-rurais-do-municipio-de-quatro-pontes-pr-para-adubacao-organica-e-da-outras-providencias</t>
  </si>
  <si>
    <t>LEI Nº 284/2017 Altera dispositivos da Lei Municipal Nº 020/2009 que institui Programa de Apoio e Incentivo ao Pequeno Agricultor Familiar Virmondense e dá outras providencias.</t>
  </si>
  <si>
    <t>Subsídio de 60% (sessenta por cento), por parte do Poder Público Municipal, na aquisição de sementes de milho e feijão prevista na dotação orçamentária 20.606.2001.2031 - Programa aquisição de calcário, insumos e sementes - alínea 33.90.30.00.00, destinada a Secretaria de Agricultura e Meio Ambiente;</t>
  </si>
  <si>
    <t>Cafezal do Sul</t>
  </si>
  <si>
    <t>Manutenção das atividades de agricultura - PPA</t>
  </si>
  <si>
    <t xml:space="preserve">Ações diversas: Viabilização para implantar o sistema de Viveiros, criando incentivo aos produtores rurais do nosso município através da produção de mudas, sementes e outros; Viabilizar incentivos para melhorias no sistema de preparo de solo; Viabilização em forma de apoio e subsídios as organização de produtores rurais do Município (associações); entre outros. </t>
  </si>
  <si>
    <t>https://cafezaldosul.pr.leg.br/leis/ppa-plano-plurianual/plano-plurianual-2018-2021/10-i-programa-acao.xlsx/view</t>
  </si>
  <si>
    <t>Planaltina do Paraná</t>
  </si>
  <si>
    <t>Cessão gratuita de uso de equipamentos</t>
  </si>
  <si>
    <t xml:space="preserve">LEI Nº 102/2019 - AUTORIZA O PODER EXECUTIVO MUNICIPAL A CELEBRAR CESSÃO GRATUITA DE USO EQUIPAMENTOS AGRÍCOLAS COM A ASSOCIAÇÃO DE PRODUTORES RURAIS DE PLANALTNA DO PARANA - "APROPLAN". </t>
  </si>
  <si>
    <t>https://leismunicipais.com.br/a1/pr/p/planaltina-do-parana/lei-ordinaria/2019/11/102/lei-ordinaria-n-102-2019-autoriza-o-poder-executivo-municipal-a-celebrar-cessao-gratuita-de-uso-equipamentos-agricolas-com-a-associacao-de-produtores-rurais-de-planaltna-do-parana-aproplan?r=p</t>
  </si>
  <si>
    <t>Munhoz de Melo</t>
  </si>
  <si>
    <t>http://www.controlemunicipal.com.br/inga/sistema/arquivos/1190/091118110315_ppa__programas_de_governo_pdf.pdf</t>
  </si>
  <si>
    <t>Campo Largo</t>
  </si>
  <si>
    <t xml:space="preserve">LEI Nº 8722 - INSTITUI A SEMANA DA AGRICULTURA ORGÂNICA NO MUNICÍPIO DE MARINGÁ E DÁ OUTRAS PROVIDÊNCIAS. </t>
  </si>
  <si>
    <t>https://leismunicipais.com.br/a/pr/m/maringa/lei-ordinaria/2010/873/8722/lei-ordinaria-n-8722-2010-institui-a-semana-da-agricultura-organica-no-municipio-de-maringa-e-da-outras-providencias?q=agroecologia%20</t>
  </si>
  <si>
    <t>Mês da agricultura familiar</t>
  </si>
  <si>
    <t>https://leismunicipais.com.br/a/pr/c/campo-largo/lei-ordinaria/2019/308/3081/lei-ordinaria-n-3081-2019-institui-o-mes-da-agricultura-familiar-e-da-outras-providencias</t>
  </si>
  <si>
    <t>Semana de Incentivo à Agroecologia</t>
  </si>
  <si>
    <t>https://leismunicipais.com.br/a/pr/f/francisco-beltrao/lei-ordinaria/2015/436/4357/lei-ordinaria-n-4357-2015-institui-a-semana-de-incentivo-a-agroecologia-no-municipio-de-francisco-beltrao-estado-do-parana-e-da-outras-providencias?q=agroecologia</t>
  </si>
  <si>
    <t>Cruzeiro do Sul</t>
  </si>
  <si>
    <t>https://www.cruzeirodosul.ac.gov.br/uploads/norma/20201/Lei_n_788.pdf</t>
  </si>
  <si>
    <t>Lei N 1401, de 2010, oficializa a prática de benzedeiros, curadores, “costureiro de
rendiduras” ou “machucaduras”</t>
  </si>
  <si>
    <t xml:space="preserve">O objetivo do Prêmio Empreendedora Curitibana é reconhecer as mulheres empreendedoras da cidade e inspirar novos negócios liderados por elas. </t>
  </si>
  <si>
    <t>https://www.cidadessustentaveis.org.br/boaspraticas/detalhes/353</t>
  </si>
  <si>
    <t>Vera Cruz do Oeste</t>
  </si>
  <si>
    <t>Acolhimento Institucional - Casa da Mulher Beltronense</t>
  </si>
  <si>
    <t>R$ 120,000.00 (entre 2018 e 2021)</t>
  </si>
  <si>
    <t>Maripá</t>
  </si>
  <si>
    <t>Projeto de conscientização sobre a importância de se prevenir as diversas formas de violência, especialmente contra mulheres, crianças e adolescentes. Organizar a rede de serviços de atendimento ao usuário em situação de violência no Município, buscando alternativas preventivas, minimizando as diferentes formas de violências, favorecendo a promoção da saúde e o envolvimento de uma comunidade cada vez mais consciente, envolvida e proativa. Capacitar gestores e profissionais de saúde para implementação, ampliação e qualificação da Notificação das Doenças e Agravos Não Transmissíveis (Dants) no Sistema de Informação de Agravos de Notificação (Sinan);</t>
  </si>
  <si>
    <t>Bela Vista da Caroba</t>
  </si>
  <si>
    <t xml:space="preserve">Agricultura Alimentando e Desenvolvendo o Município </t>
  </si>
  <si>
    <t xml:space="preserve">Lei nº 536 de 28/06/2017 -  Oferecer condições para o produtor rural na diversificação da produção, no incentivo a agricultura familiar e no aumento da produtividade e da renda, melhorando a sua condição de vida e buscando a diminuição do êxodo rural. </t>
  </si>
  <si>
    <t>https://www.belavistadacaroba.pr.gov.br/attachments/article/1145/Despesas%20por%20Programas%20de%20Governo.pdf</t>
  </si>
  <si>
    <t>Promoção do Abastecimento e estruturação de sistema de produção, extração, processamento e distribuição de alimentos -PLANSAN</t>
  </si>
  <si>
    <t xml:space="preserve">Orientação técnica na produção, comercialização e mercado para agricultores familiares. Com informações de rotulagem e padronizado de embalagens. Ações desenvolvidas pela prefeitura, através do Plano Nacional de Segurança Alimentar e Nutricional – PLANSAN instituída pelo Decreto nº 7.272/2010. </t>
  </si>
  <si>
    <t xml:space="preserve">Participação dos produtores familiares e/ou orgânicos do Município de São José dos Pinhais, em eventos organizados, patrocinados ou apoiados pelo Poder Executivo Municipal </t>
  </si>
  <si>
    <t xml:space="preserve">LEI Nº 3.571, DE 01 DE JUNHO DE 2020. Dispõe sobre a participação dos produtores familiares e/ou orgânicos do Município de São José dos Pinhais, em eventos organizados, patrocinados ou apoiados pelo Poder Executivo Municipal e dá outras providências,  a fim de incentivar a comercialização da produção orgânica e valorizar os produtos locais </t>
  </si>
  <si>
    <t>https://leismunicipais.com.br/a/pr/s/sao-jose-dos-pinhais/lei-ordinaria/2020/358/3571/lei-ordinaria-n-3571-2020-dispoe-sobre-a-participacao-dos-produtores-familiares-e-ou-org-nicos-do-municipio-de-sao-jose-dos-pinhais-em-eventos-organizados-patrocinados-ou-apoiados-pelo-poder-executivo-municipal-e-da-outras-providencias?q=organico</t>
  </si>
  <si>
    <t xml:space="preserve">LEI Nº 4353/2013 CRIA O PROGRAMA DE DESENVOLVIMENTO DA AGROECOLOGIA NO MUNICÍPIO DE UNIÃO DA VITÓRIA - PR, E DA OUTRAS PROVIDÊNCIAS. </t>
  </si>
  <si>
    <t>https://leismunicipais.com.br/a/pr/u/uniao-da-vitoria/lei-ordinaria/2013/436/4353/lei-ordinaria-n-4353-2013-cria-o-programa-de-desenvolvimento-da-agroecologia-no-municipio-de-uniao-da-vitoria-pr-e-da-outras-providencias?q=organico</t>
  </si>
  <si>
    <t>Boa Esperança do Iguaçu</t>
  </si>
  <si>
    <t>Programa Da porteira pra Dentro</t>
  </si>
  <si>
    <t>LEI Nº 216, DE 12 DE MARÇO DE 2013 Programa “Da Porteira Pra Dentro”, e dá outras providências. O Programa beneficiará prioritariamente pequenos produtores rurais e moradores da cidade com propriedades instaladas no município de Boa Esperança do Iguaçu.</t>
  </si>
  <si>
    <t>https://www.boaesperancadoiguacu.pr.gov.br/upload/atos/ato_381.pdf</t>
  </si>
  <si>
    <t>Roteiro dos Orgânicos</t>
  </si>
  <si>
    <t>https://leismunicipais.com.br/a/pr/q/quatro-barras/decreto/2011/145/1441/decreto-n-1441-2011-institui-o-roteiro-dos-organicos-e-da-outras-providencias?q=organico</t>
  </si>
  <si>
    <t>Nova Prata do Iguaçú</t>
  </si>
  <si>
    <t>Desenvolvimento Territorial com ênfase em Orgânico</t>
  </si>
  <si>
    <t xml:space="preserve">LEI Nº 680/2004 - AUTORIZA O MUNICÍPIO DE NOVA PRATA DO IGUAÇU A PARTICIPAR DE PROJETO DE DESENVOLVIMENTO TERRITORIAL COM FOCO NA AGRICULTURA FAMÍLIA E ÊNFASE NO CONCEITO ORGÂNICO, E DÁ OUTRAS PROVIDÊNCIAS. </t>
  </si>
  <si>
    <t>R$ 1.000,00 mensais</t>
  </si>
  <si>
    <t>https://leismunicipais.com.br/a/pr/n/nova-prata-do-iguacu/lei-ordinaria/2004/68/680/lei-ordinaria-n-680-2004-autoriza-o-municipio-de-nova-prata-do-iguacu-a-participar-de-projeto-de-desenvolvimento-territorial-com-foco-na-agricultura-familia-e-enfase-no-conceito-organico-e-da-outras-providencias?q=organico</t>
  </si>
  <si>
    <t>Programa Agudos Crescendo com você</t>
  </si>
  <si>
    <t>LEI MUNICIPAL Nº 1.012, DE 15 DE JUNHO DE 2020 -Institui o programa de incentivo ao desenvolvimento econômico, ambiental, social, político e cultural, "Agudos Crescendo com Você". Fica instituída a política de apoio à comercialização de produtos oriundos da produção local do Município de Agudos do Sul. Obtenção de produtos orgânicos locais para atender as demandas da merenda escolar municipal</t>
  </si>
  <si>
    <t>https://leismunicipais.com.br/a/pr/a/agudos-do-sul/lei-ordinaria/2020/102/1012/lei-ordinaria-n-1012-2020-institui-o-programa-de-incentivo-ao-desenvolvimento-economico-ambiental-social-politico-e-cultural-agudos-crescendo-com-voce?q=organico</t>
  </si>
  <si>
    <t xml:space="preserve">Santa Amélia </t>
  </si>
  <si>
    <t>Conselho municipal de desenvolvimento rural sustentável</t>
  </si>
  <si>
    <t xml:space="preserve">LEI Nº 1.324, DE 12 DE AGOSTO DE 2013 - “Cria o conselho municipal de desenvolvimento rural sustentável e dá outras providências” Participar na definição das políticas para o desenvolvimento rural, o abastecimento alimentar e a defesa do meio ambiente, entre outras. </t>
  </si>
  <si>
    <t>https://leismunicipais.com.br/a1/pr/s/santa-amelia/lei-ordinaria/2013/132/1324/lei-ordinaria-n-1324-2013-cria-o-conselho-municipal-de-desenvolvimento-rural-sustentavel-e-da-outras-providencias?r=c</t>
  </si>
  <si>
    <t>Apoio a Gestão Rural - PPA</t>
  </si>
  <si>
    <t>file:///C:/Users/Dell/Downloads/PpaPlanoInvestimentos%20(9).pdf</t>
  </si>
  <si>
    <t>Salto do Itararé</t>
  </si>
  <si>
    <t>Programa Porteira adentro</t>
  </si>
  <si>
    <t>LEI Nº 412/2019 - “DISPÕE SOBRE A CRIAÇÃO DO “PROGRAMA PORTEIRA ADENTRO”, QUE SE REFERE AO INCENTIVO AO PRODUTOR RURAL NO ÂMBITO MUNICIPAL, CONFORME ESPECIFICA”.</t>
  </si>
  <si>
    <t>http://www.saltodoitarare.pr.gov.br/AbrePDF.aspx?pdf=000003657.PDF</t>
  </si>
  <si>
    <t>Paranaguá</t>
  </si>
  <si>
    <t>ICMS ecológico</t>
  </si>
  <si>
    <t>https://leismunicipais.com.br/a/pr/p/paranagua/lei-ordinaria/2019/385/3850/lei-ordinaria-n-3850-2019-destina-45-quarenta-e-cinco-por-cento-de-cada-parcela-do-icms-ecologico-para-exclusivo-atendimento-a-zona-rural-insular-e-de-manguezal?q=organico</t>
  </si>
  <si>
    <t xml:space="preserve">LEI Nº 4596 DE 08/01/2018 - DESTINA 50 % (CINQUENTA POR CENTO) DE CADA PARCELA DO - ICMS ECOLÓGICO - PARA USO EXCLUSIVO EM ATENDIMENTO À ZONA RURAL. </t>
  </si>
  <si>
    <t>https://leismunicipais.com.br/a/pr/p/palmeira/lei-ordinaria/2018/460/4596/lei-ordinaria-n-4596-2018-destina-50-cinquenta-por-cento-de-cada-parcela-do-icms-ecologico-para-uso-exclusivo-em-atendimento-a-zona-rural?q=organico</t>
  </si>
  <si>
    <t>Contenda</t>
  </si>
  <si>
    <t>https://leismunicipais.com.br/a/pr/c/contenda/lei-ordinaria/2017/173/1728/lei-ordinaria-n-1728-2017-autoriza-o-poder-executivo-a-destinar-50-cinquenta-por-cento-de-cada-parcela-do-icms-ecologico-para-exclusivo-atendimento-a-zona-rural?q=organico</t>
  </si>
  <si>
    <t>Bituruna</t>
  </si>
  <si>
    <t>LEI Nº 1873, DE 12/07/2016 - Cria Política Municipal de Investimentos de ICMS Ecológico Arrecadado de Unidades de Conservação da Reforma Agrária</t>
  </si>
  <si>
    <t>https://leismunicipais.com.br/a/pr/b/bituruna/lei-ordinaria/2016/188/1873/lei-ordinaria-n-1873-2016-cria-politica-municipal-de-investimentos-de-icms-ecologico-arrecadado-de-unidades-de-conservacao-da-reforma-agraria?q=agroecologia</t>
  </si>
  <si>
    <t>Missal</t>
  </si>
  <si>
    <t>Convênio com entidade de assessoria</t>
  </si>
  <si>
    <t xml:space="preserve">LEI Nº 830 DE 02 DE ABRIL DE 2008 - ALTERA VALOR DE CONTRIBUIÇÃO NO CONVÊNIO FIRMADO ENTRE O PODER EXECUTIVO MUNICIPAL O CENTRO DE APOIO AO PEQUENO AGRICULTOR - CAPA, AUTORIZADO PELA LEI Nº 810 DE 17 DE OUTUBRO DE 2007. ica o Poder Executivo autorizado a majorar o valor da Contribuição de que trata o art. 3º da Lei Municipal nº 810 de 17 de outubro de 2007, em R$ 4.500,00 (quatro mil e quinhentos reais), totalizando o valor do repasse em R$ 9.412,00 (nove mil quatrocentos e doze reais), pagos até o final de 2008. </t>
  </si>
  <si>
    <t>Executado em 2008 - 2017</t>
  </si>
  <si>
    <t>https://leismunicipais.com.br/a/pr/m/missal/lei-ordinaria/2008/83/830/lei-ordinaria-n-830-2008-altera-valor-de-contribuicao-no-convenio-firmado-entre-o-poder-executivo-municipal-o-centro-de-apoio-ao-pequeno-agricultor-capa-autorizado-pela-lei-n-810-de-17-de-outubro-de-2007?q=organico</t>
  </si>
  <si>
    <t>Luiziana</t>
  </si>
  <si>
    <t>https://leismunicipais.com.br/a/pr/l/luiziana/lei-ordinaria/2016/86/854/lei-ordinaria-n-854-2016-cria-politica-municipal-de-investimentos-de-icms-ecologico-arrecadado-de-unidades-de-conservacao-da-reforma-agraria-e-da-outras-providencias?q=agroecologia</t>
  </si>
  <si>
    <t>Palotina</t>
  </si>
  <si>
    <t>Escola de Sustentabilidade Ambiental</t>
  </si>
  <si>
    <t xml:space="preserve">LEI Nº 4.691 - LEG Institui o selo de "Escola de Sustentabilidade Ambiental", de incentivo a conservação ambiental em instituições de ensino no município de Palotina e da outras providências. </t>
  </si>
  <si>
    <t>https://leismunicipais.com.br/a/pr/p/palotina/lei-ordinaria/2017/470/4691/lei-ordinaria-n-4691-2017-leg-institui-o-selo-de-escola-de-sustentabilidade-ambiental-de-incentivo-a-conservacao-ambiental-em-instituicoes-de-ensino-no-municipio-de-palotina-e-da-outras-providencias?q=organico</t>
  </si>
  <si>
    <t>Nova Laranjeiras</t>
  </si>
  <si>
    <t>https://leismunicipais.com.br/a/pr/n/nova-laranjeiras/lei-ordinaria/2006/48/475/lei-ordinaria-n-475-2006-autoriza-o-poder-executivo-a-firmar-cessao-mediante-termo-de-comodato-com-o-centro-de-desenvolvimento-sustentavel-agropecuario-e-de-educacao-e-capacitacao-em-agroecologia-e-meio-ambiente-ceagro?q=agroecologia</t>
  </si>
  <si>
    <t>Lei nº 536, de 2017, para Preservação da Natureza Manutenção da Vida</t>
  </si>
  <si>
    <t>Apoio a Gestão Ambiental - PPA</t>
  </si>
  <si>
    <t xml:space="preserve">Desenvolver atividades de gestão ambiental, como saneamento, recuperação de nascentes, conservação de solos, conservação de estradas, gestão de resíduos sólidos, entre outros. Ação desenvolvida pela prefeitura através da Lei 18.661 de 22 de Dezembro de 2015. </t>
  </si>
  <si>
    <t>file:///C:/Users/Dell/Downloads/PpaPlanoInvestimentos%20(7).pdf</t>
  </si>
  <si>
    <t>Abastecimento Alimentar - PAI</t>
  </si>
  <si>
    <t xml:space="preserve">Elaborar Zoneamento Agrícola Ecológico, de caráter, sobretudo indicativo, visando ao aproveitamento das potencialidades produtivas de áreas com características pedológicas, climáticas e topográficas favoráveis à produção alimentar (olericultura, fruticultura, etc.) além de estimular o reflorestamento e a recomposição de vegetação nativaAção desenvolvida pela prefeitura através da Lei 18.661 de 22 de Dezembro de 2015. </t>
  </si>
  <si>
    <t>Conservar áreas ambientais, implantar Políticas de Educação Ambiental, bem como Executar Ações de apoio Administrativo Operacional para dar suporte aos projetos de preservação ambiental e recuperação de nascentes. Ação desenvolvida pela prefeitura Através da Lei 776/2017.</t>
  </si>
  <si>
    <t>file:///C:/Users/Dell/Downloads/PpaPlanoInvestimentos%20(5).pdf</t>
  </si>
  <si>
    <t xml:space="preserve">Manejo de solos e águas; Subsidio a preservação e recuperação ambiental; Recuperação de Fontes Construção de Açudes; Construção de abatedouro; Centro de Industrialização de produtos; Incentivo a hortas Familiares; Construção de aviários. </t>
  </si>
  <si>
    <t>file:///C:/Users/Dell/Downloads/PpaPlanoInvestimentos%20(2).pdf</t>
  </si>
  <si>
    <t>Cultivando Água Boa</t>
  </si>
  <si>
    <t xml:space="preserve">Cultivando Água Boa é um programa de desenvolvimento local para o enfrentamento das mudanças climáticas nos 29 municípios na Bacia Hidrográfica do Rio Paraná 3, na confluência dos Rios Paraná e Iguaçu, onde se encontra o Reservatório de Itaipu. Esta iniciativa está diretamente relacionada com a água e seus usos múltiplos (a produção de alimentos e de energia, o abastecimento público, o lazer e o turismo) na região, de forma a alterar a dinâmica local, a partir de mudanças nos modos de ser, viver, produzir e consumir da população. </t>
  </si>
  <si>
    <t>https://www.cidadessustentaveis.org.br/boaspraticas/detalhes/80</t>
  </si>
  <si>
    <t>Ação desenvolvida pela prefeitura de Curitiba, busca garantir, em longo prazo, uma boa qualidade de vida aos cidadãos de Curitiba • Garantir a inclusão social, acessibilidade, equipamentos públicos, a transparência e a sustentabilidade do ambiente urbano para a cidade e área metropolitana.</t>
  </si>
  <si>
    <t>https://www.cidadessustentaveis.org.br/boaspraticas/detalhes/211</t>
  </si>
  <si>
    <t>Londrina</t>
  </si>
  <si>
    <t>Política Municipal de Agricultura Urbana e Periurbana</t>
  </si>
  <si>
    <t xml:space="preserve">LEI Nº 12.620, DE 13 DE DEZEMBRO DE 2017 - Institui a Política Municipal de Agricultura Urbana e Periurbana (PMAUP) e cria o Programa Municipal de Agricultura Urbana e Periurbana (AgriUrbana), e dá outras providências. </t>
  </si>
  <si>
    <t>https://leismunicipais.com.br/a/pr/l/londrina/lei-ordinaria/2017/1262/12620/lei-ordinaria-n-12620-2017-institui-a-politica-municipal-de-agricultura-urbana-e-periurbana-pmaup-e-cria-o-programa-municipal-de-agricultura-urbana-e-periurbana-agriurbana-e-da-outras-providencias?q=agroecologia%20</t>
  </si>
  <si>
    <t xml:space="preserve">LEI Nº 2988, DE 12 DE ABRIL DE 2018 Declara de Utilidade Pública a Associação dos Produtores Orgânicos e dos Meliponicultores de São José dos Pinhais. </t>
  </si>
  <si>
    <t>https://leismunicipais.com.br/a/pr/s/sao-jose-dos-pinhais/lei-ordinaria/2018/299/2988/lei-ordinaria-n-2988-2018-declara-de-utilidade-publica-a-associacao-dos-produtores-org-nicos-e-dos-meliponicultores-de-sao-jose-dos-pinhais?q=organico</t>
  </si>
  <si>
    <t>Associação dos Produtores Orgânicos e de Campo Largo</t>
  </si>
  <si>
    <t>LEI Nº 1783, DE 13 DE OUTUBRO DE 2004 DECLARA DE UTILIDADE PÚBLICA MUNICIPAL A "ASSOCIAÇÃO DE PRODUTORES ORGÂNICOS DE CAMPO LARGO" CONFORME ESPECIFICA</t>
  </si>
  <si>
    <t>https://leismunicipais.com.br/a/pr/c/campo-largo/lei-ordinaria/2004/179/1783/lei-ordinaria-n-1783-2004-declara-de-utilidade-publica-municipal-a-associacao-de-produtores-organicos-de-campo-largo-conforme-especifica?q=organico</t>
  </si>
  <si>
    <t>Herval D´Oeste</t>
  </si>
  <si>
    <t>Compra de merenda escolar</t>
  </si>
  <si>
    <t>Guaraciaba</t>
  </si>
  <si>
    <t>Viveiro Municipal do Bairro Santa Terezinha</t>
  </si>
  <si>
    <t>desde 2017</t>
  </si>
  <si>
    <t>Kit diversidade</t>
  </si>
  <si>
    <t>2004 - 2010</t>
  </si>
  <si>
    <t>Guaruja do Sul</t>
  </si>
  <si>
    <t>Programa Farmácia viva em casa</t>
  </si>
  <si>
    <t xml:space="preserve">Desde junho de 2019 através de um decreto municipal, todos os resíduos orgânicos gerados nos setores públicos municipais (Escolas, secretarias, Prefeitura) são destinados para a compostagem. O pátio de compostagem fica localizado na Escola Núcleo M. E. F. Arco-Íris Extensão Pessegueiro, sendo as ações de coleta e manejo realizadas por funcionários da secretaria de obras com orientação da Epagri. O adubo já pronto este ano foi utilizado para adubação do pomar e horta da Escola. O pátio de compostagem segue em curso, porém devido a pandemia (sem aulas presenciais) pouca quantidade de resíduos está sendo posta no momento. </t>
  </si>
  <si>
    <t>Curso de formação: sucessão no campo</t>
  </si>
  <si>
    <t xml:space="preserve">No ano de 2019 por meio da parceria entre: Epagri, Prefeitura Municipal, Sindicato dos Trabalhadores, Cooperflor, Cooper Alfa, Banco do Brasil, Cressol e Siccob, realizou-se no município o Curso de Formação Sucessão no Campo com 35 jovens rurais. O curso teve 8 etapas sendo que em cada uma delas foram abordadas teoria e prática de assuntos relacionados as atividades agropecuárias e agroecologia. A iniciativa teve o intuito de oportunizar espaços de aprendizagem e troca de conhecimento entre os jovens a fim de debater e fortalecer a sucessão no campo.  </t>
  </si>
  <si>
    <t>Feira de saberes e sabores - Expo Guarujá</t>
  </si>
  <si>
    <t xml:space="preserve">Realização da Feira de Saberes e Sabores. A Feira acontece junto a Expo Guarujá, sendo que se realizou em 2012, 2015 e 2019 como um espaço aberto a empreendimentos da agricultura familiar relacionados a economia solidária e agroecologia não só do município, mas regional. Na edição de 2019, mais de 45 empreendimentos participaram, sendo que o evento se destaca pela identidade com a agricultura familiar, troca de saberes, oficinas de formação além da comercialização dos produtos. Em 2019 a feira de Saberes e Sabores foi organizada pela Cooperflor, Prefeitura Municipal e Epagri. </t>
  </si>
  <si>
    <t>Projeto Alimentação Saudável um Ato de Amor</t>
  </si>
  <si>
    <t>desde 2018</t>
  </si>
  <si>
    <t>O orçamento é variável , houve maior investimento na compra da agricultura familiar , houve doações de entidades para algumas escolas para implantação de hortas e pomares .</t>
  </si>
  <si>
    <t>Joaçaba</t>
  </si>
  <si>
    <t>PNAE - hortaliças orgânicas</t>
  </si>
  <si>
    <t>Em Joaçaba, três produtores de hortaliças  orgânicas certificadas entregam seus produtos para a merenda escolar através do PNAE. Os agricultores recebem um preço diferenciado pelos seus produtos devido a certificação orgânica, e por outro lado a prefeitura recebe semanalmente produtos orgânicos “frescos” e de qualidade. Os agricultores conseguem através do programa PNAE um incremento importante nas suas rendas anuais, sendo de extrema importância para a permanência de todos na atividade rural.</t>
  </si>
  <si>
    <t>Feira de produtos orgânicos</t>
  </si>
  <si>
    <t>Itapiranga</t>
  </si>
  <si>
    <t>Programa Rotas e Roteiros</t>
  </si>
  <si>
    <t xml:space="preserve">Implantação do Programa Rotas e  Roteiros  voltado para agricultura familiar e comunidades rurais de Itapiranga com foco no desenvolvimento turístico rural de Itapiranga. Projeto executado pelo Município de Itapiranga, Secretaria de Desenvolvimento Econômico e Turismo, em parceria com  o SEBRAE e programa Cidade Empreendedora Ciclo II.  Contou com diagnóstico municipal, visita técnica, elaboração de planos de melhoria para 20 famílias/comunidades do Território de Itapiranga, palestra sobre turismo e desenvolvimento regional, oficina virtual de apresentação da Rota e roteiros sugeridos, oficina virtual de apoio na formação de preço e comercialização. Entrega de documento com plano de ação e orientações para execução de trabalho futuros.    </t>
  </si>
  <si>
    <t>2019 - 2020</t>
  </si>
  <si>
    <t>Hortas nas escolas Públicas Municipais</t>
  </si>
  <si>
    <t>Implantação e manutenção de hortas em todas as escolas Públicas Municipais. A Iniciativa é da Secretaria de Educação, cultura e deporto e é executada em parceria com a Secretaria de Agricultura e Meio Ambiente, que auxilia na aquisição de mudas e sementes de hortaliças e da adubação orgânica. Nas escolas, as hortas são administradas por professores, alunos e servidores. Sendo um programa municipal da Secretaria de Agricultura e meio ambiente em parceria com a Secretaria da Educação.</t>
  </si>
  <si>
    <t>Horto Medicinal Relógio Biológico do Corpo Humano</t>
  </si>
  <si>
    <r>
      <t>Horto Medicinal Relógio Biológico do Corpo Humano. São plantas medicinais/bioativas, plantas alimentícias e frutos que podem ser usados em prol de sua saúde. A iniciativa da implantação do Horto é da</t>
    </r>
    <r>
      <rPr>
        <sz val="10"/>
        <color theme="1"/>
        <rFont val="Abadi"/>
        <family val="2"/>
      </rPr>
      <t xml:space="preserve"> Epagri de Itapiranga em parceria com o poder público Municipal, Secretaria da Saúde, Secretaria de Desenvolvimento Econômico e Turismo e  Secretaria da Agricultura e Meio Ambiente. O </t>
    </r>
    <r>
      <rPr>
        <sz val="10"/>
        <color rgb="FF000000"/>
        <rFont val="Abadi"/>
        <family val="2"/>
      </rPr>
      <t>Horto Medicinal Relógio Biológico do Corpo Humano é replicado em hortas familiares e propriedades rurais. Atrativo Turístico de visitação agendada e gratuita. Iniciativa segue em curso pela Epagri de Itapiranga em parceria com o poder público Municipal, Secretaria da Saúde, Secretaria de Desenvolvimento Econômico e Turismo e  Secretaria da Agricultura e Meio Ambiente. É mantido pela Epagri em uma área de terra municipal.</t>
    </r>
  </si>
  <si>
    <t>Programa Agro sustentável</t>
  </si>
  <si>
    <t>Sombrio</t>
  </si>
  <si>
    <t>Apoio à Coopersombrio</t>
  </si>
  <si>
    <t>desde 2019</t>
  </si>
  <si>
    <t>Projeto Geoparque Cânions do Sul</t>
  </si>
  <si>
    <t>Guatambu</t>
  </si>
  <si>
    <t>Espaço de Comercialização</t>
  </si>
  <si>
    <t xml:space="preserve">Em 2007 foi constituída a Cooperativa de Produção Artesanal de Guatambu, Cooperguatambu, com objetivo de viabilizar a comercialização da produção dos agricultores familiares que não possuem aceso ao mercado, desde então a mesma comercializava os produtos no Mercado Público em Chapecó e fornecia para os programas institucionais PNAE e UFFS. Com a mudança de funcionamento do Mercado Público, em fevereiro de 2020 a Coopeguatambu montou um espaço para armazenar produtos para a distribuição e também a comercialização local  dos mesmos. A atendente e sócia da Cooperativa faz o trabalho da comercialização ela possui um grupo no WhatsApp dos agricultores associados e um grupo de clientes onde ela faz contato e divulgação dos produtos. A Epagri tem assessorado a Cooperguatambu e os associados desde de sua fundação e continua orientando na produção, organização e comercialização. A Cooperativa continua com o espaço de comercialização, que possui uma venda mensal média de R$ 12.000,00 também tem montado algumas cestas para entregar aos cliente em suas residências.
</t>
  </si>
  <si>
    <t xml:space="preserve">Desde 2007 </t>
  </si>
  <si>
    <t>Ponte Serrada</t>
  </si>
  <si>
    <t>Nosso Campo tem Mais Vida</t>
  </si>
  <si>
    <t>Recursos da Secretaria Municipal de Educação e PNAE para transporte e alimentação.</t>
  </si>
  <si>
    <t>Projeto Mulherando</t>
  </si>
  <si>
    <t>Recursos da Secretaria Municipal de Assistência Social e CRAS</t>
  </si>
  <si>
    <t>Grupo de Jovens Rurais de Ponte Serrada</t>
  </si>
  <si>
    <t>Tem o objetivo de Formar FUTUROS AGRICULTORES (AS) incentivando a cultura da cooperação e empreendedorismo entre os jovens rurais de Ponte Serrada, favorecendo que estes tenham a possibilidade de se tornarem protagonistas da própria vida e fazendo a sucessão da agricultura familiar como opção de profissão e vida. Metodologia: o trabalho é realizado através de um grupo de jovens rurais das diversas comunidades do município,  com atividades planejadas com o grupo no início do ano com temas geradores através de oficinas, palestras, cursos, reuniões, excursões e capacitações. As atividades são realizadas de acordo com um cronograma das diversas atividades produtivas de relevância na região, com a participação da família em duas etapas. Segue em curso, porém nesse ano sem  atividades devido à pandemia do Covid 19. O projeto é uma parceria entre a prefeitura municipal e a Epagri.</t>
  </si>
  <si>
    <t>Recursos da Secretaria Municipal de Educação, Agricultura e Epagri para transporte, alimentação e material didático.</t>
  </si>
  <si>
    <t>São Miguel do Oeste</t>
  </si>
  <si>
    <t>Projeto hortas comunitárias</t>
  </si>
  <si>
    <t>R$ 20.000,00 (média anual de investimento)</t>
  </si>
  <si>
    <t>Programa Juro Zero</t>
  </si>
  <si>
    <t>R$ 95.000 (ao ano)</t>
  </si>
  <si>
    <t>Caracterização do Queijo Colonial</t>
  </si>
  <si>
    <t>R$ 47.420,00 (valor total do Projeto em execução desde o ano de 2018)</t>
  </si>
  <si>
    <t>Tunápolis</t>
  </si>
  <si>
    <t>Formosa do Sul</t>
  </si>
  <si>
    <t xml:space="preserve">Alimentação Saudável </t>
  </si>
  <si>
    <t>O recurso aplicado é custeado pela Secretaria Municipal de Educação.</t>
  </si>
  <si>
    <t>São João do Oeste</t>
  </si>
  <si>
    <t>conservação das águas e recuperação de mananciais</t>
  </si>
  <si>
    <t>Acima de R$50.000,00/ano.</t>
  </si>
  <si>
    <t>Anchieta</t>
  </si>
  <si>
    <t>Lei 2457/19-  dispõe sobre os incentivos aos sistemas de produção agroecológica e orgânica</t>
  </si>
  <si>
    <r>
      <t xml:space="preserve">Lei </t>
    </r>
    <r>
      <rPr>
        <sz val="10"/>
        <color rgb="FF000000"/>
        <rFont val="Abadi"/>
        <family val="2"/>
      </rPr>
      <t>2457/19-  dispõe sobre os incentivos aos sistemas de produção agroecológica e orgânica e a conservação, uso, promoção e distribuição das sementes crioulas pelos agricultores familiares e camponeses do município de Anchieta e dá outras providências. A primeira lei prevê um conjunto de políticas de incentivo à produção, promoção e consumo de produtos agroecológicos.</t>
    </r>
  </si>
  <si>
    <t>Lei nº 2.350/2017 que estabelece a política municipal de apoio ao desenvolvimento agropecuário</t>
  </si>
  <si>
    <t>Projeto Horta Escolar Orgânica</t>
  </si>
  <si>
    <t xml:space="preserve">Foi criado o Projeto Horta Escolar Orgânica, implantado em todas as escolas municipais, com ótimos resultados. Não está instituído por lei. Durante os eventos municipais, realizam-se oficinas de alimentação saudável.
</t>
  </si>
  <si>
    <t>Feira e Festa Nacional de Sementes Crioulas</t>
  </si>
  <si>
    <t>Projeto Papo de Mulher</t>
  </si>
  <si>
    <t>Projeto Prefeitura Ecológica</t>
  </si>
  <si>
    <t>Lei 2.457/2019 - apoio às sementes crioulas e à agroecologia</t>
  </si>
  <si>
    <t>Projeto Madeira Legal</t>
  </si>
  <si>
    <t>Criação do Projeto Madeira Legal, pelo qual o agricultor recebia orientação e assessoria para a retirada legal e sustentável de madeira para consumo e, em troca, plantava 10 mudas de espécies nativas. É um projeto da administração municipal com apoio e parceria da Epagri.</t>
  </si>
  <si>
    <t>Projeto Água aos Bisnetos</t>
  </si>
  <si>
    <t xml:space="preserve">Através do Projeto Água aos Bisnetos em parceria com Epagri,  Sicoob e comunidades,  temos trabalhado fortemente a recuperação da mata ciliar do manancial que abastece a cidade (Arroio Primeiro de Janeiro), sendo que a meta é proteger 100% das áreas ciliares. Através do Projeto Água Boa Para Todos, já realizamos a proteção de fontes coletivas e individuais para 53 famílias: o município entra com a máquina, assessoria técnica e serviço. Quando a família não tem condições financeiras ou a fonte é de uso coletivo o município também entra com o material.  É um projeto que também está em andamento e prevê a segurança na garantia de água potável para todos. Queremos atingir 100% das famílias.  
</t>
  </si>
  <si>
    <t>Projeto Floração</t>
  </si>
  <si>
    <t>Política municipal de apoio ao turismo</t>
  </si>
  <si>
    <t>Içara</t>
  </si>
  <si>
    <t>Sensibilização de Merendeiras e Escolares</t>
  </si>
  <si>
    <t>desde 2010</t>
  </si>
  <si>
    <t>“Boas Práticas de Agricultura Familiar para a Alimentação Escolar”,</t>
  </si>
  <si>
    <t>Mais de R$ 800.000,00 (varia conforme o ano)</t>
  </si>
  <si>
    <r>
      <t>“V</t>
    </r>
    <r>
      <rPr>
        <sz val="10"/>
        <rFont val="Abadi"/>
        <family val="2"/>
      </rPr>
      <t xml:space="preserve">ale Feira”. À </t>
    </r>
    <r>
      <rPr>
        <sz val="10"/>
        <color theme="1"/>
        <rFont val="Abadi"/>
        <family val="2"/>
      </rPr>
      <t xml:space="preserve"> Prefeitura de Içara implantou o chamado “vale feira” (Lei nº 3.708) onde cada funcionário recebe um ticket para uso exclusivo na feira da agricultura familiar do município. Com o tempo, além da Prefeitura, também a Câmara de Vereadores e a Cooperativa de Eletrificação – Cooperaliança, adotaram a proposta. A feira é organizada pela Cooperativa de Agricultura e Pesca Familiar de Içara – Coopafi – que mensalmente presta contas dos vales que cada feirante recebe, emite NF e repassa os valores. O projeto foi negociado juntamente com o Sindicato dos funcionários da prefeitura que adotaram a ideia, Coopafi e Epagri. Na feira podemos encontrar hortaliças orgânicas, embutidos, lácteos, frutos do mar, farinhas, cereais, panificados e mel.</t>
    </r>
  </si>
  <si>
    <t>Mais de R$ 200.000,00 só na PMI</t>
  </si>
  <si>
    <t>Reciclou Levou</t>
  </si>
  <si>
    <t>Maracajá</t>
  </si>
  <si>
    <t>Merenda orgânica</t>
  </si>
  <si>
    <t>Aprox. R$ 27.000,00 orgânicos e R$ 80.000,00 para agricultura familiar</t>
  </si>
  <si>
    <t>Criciuma</t>
  </si>
  <si>
    <t>Apoio a feira na praça</t>
  </si>
  <si>
    <t>Através da Secretaria de Agricultura a prefeitura de Criciúma tem dado apoio à iniciativa de feira na praça. Nas quartas feiras e sábado pela manhã, podemos encontrar diversos produtos como artesanato, panificados, hortaliças, orgânicos etc, e não apenas de produtores de Criciúma, mas da região. Sendo Criciúma cidade polo, é uma importante iniciativa acolher estes produtores. Entre as tendas, o Núcleo Serramar (Rede Ecovida) possui seu espaço também. A feira também ocorre no paço municipal e na universidade. Com a pandemia foi introduzido a experiência de feira “delivey” onde o cliente tem um período para fazer pedido e outro para entrega em casa, diretamente pelo site, com produtos dos feirantes.</t>
  </si>
  <si>
    <t>Grupo Frutos da Terra</t>
  </si>
  <si>
    <t xml:space="preserve">Treze de Maio </t>
  </si>
  <si>
    <t>Evento anual de troca de sementes</t>
  </si>
  <si>
    <t xml:space="preserve">Troca de sementes. Evento anual, à exemplo do que ocorre em outros municípios da região, entretanto com o diferencial de além da tradicional troca de sementes, os participantes também elaboram pratos à base da semente / planta que possui. Por exemplo, um bolo de aipim, um chá de ervas e qualquer outro preparado. Além disso, é estimulado a contar a história daquele resgate, se é de família a muito tempo, se herdou, se ganhou, se fruto de troca, enfim um momento muito rico de incentivo à soberania alimentar e independência de grandes empresas. Assim, iniciamos com a contação de história, partilha dos pratos e troca de sementes num evento muito agradável. A experiência é uma ação da sociedade civil, no entanto sempre contou com apoio da prefeitura municipal. </t>
  </si>
  <si>
    <t>Santa Rosa de Lima</t>
  </si>
  <si>
    <t>Lei Municipal 2.186/2017 - Dispõe sobre a política de incentivos à implantação de sistemas de produção agroecológica e orgânica</t>
  </si>
  <si>
    <t>Lei Municipal 2.216/2018 que “Dispõe sobre a obrigatoriedade de inclusão de alimentos orgânicos ou agroecológicos adquiridos diretamente da Agricultura Familiar na alimentação escolar no âmbito da Rede Municipal de Ensino de Santa Rosa de Lima e dá outras providências</t>
  </si>
  <si>
    <t>Lei Municipal 2.216/2018 que “Dispõe sobre a obrigatoriedade de inclusão de alimentos orgânicos ou agroecológicos adquiridos diretamente da Agricultura Familiar na alimentação escolar no âmbito da Rede Municipal de Ensino de Santa Rosa de Lima e dá outras providências”. Esta lei torna obrigatório a inclusão gradativa de alimentação orgânica na rede municipal de ensino, sendo 30% em 2018, 35% em 2019, 40% em 2020, 45% em 2021 e 50% a partir de 2022.</t>
  </si>
  <si>
    <t xml:space="preserve"> Lei Municipal 2.186/2017 - Cria a Semana de Incentivo à Agroecologia</t>
  </si>
  <si>
    <t>O Projeto Farmácias Vivas no SUS é regulamentado pela RDC 18/2013 e prevê a produção de Fitoterápicos desde o plantio (em parceiros ou horto próprio) até a dispensação. Os insumos são necessariamente oriundos de produção orgânica/agroecológica, o que fortalece estes sistemas de produção bem como as comunidades adjacentes além do caráter informativo, educacional, social e integrativo através de cursos, oficinas e vivências. É fundamental para o projeto a parceria com produtores de Plantas Medicinais e suas respectivas formas de propagação (mudas, sementes e plantas frescas ou desidratadas) onde a estrutura do laboratório também gerar retorno ao produtor na forma de plantas processadas. O projeto ainda prevê a qualificação desta rede de apoio gerando valor agregado aos produtos. Será  investido em contratações de profissionais e serviços, montagem de horto e laboratório, controle de qualidade, produção e dispensação de fitoterápicos e capacitações. O projeto iniciou, neste formato, em dezembro de 2018 , têm duração de 3 anos onde serão feitos investimentos com verba do Ministério da Saúde e, após este período, deve  manter suas atividades.</t>
  </si>
  <si>
    <t xml:space="preserve">O projeto conta com um orçamento de 298 mil para os 3 anos, </t>
  </si>
  <si>
    <t>Planalto Alegre</t>
  </si>
  <si>
    <t>Programa Mais Gestão</t>
  </si>
  <si>
    <t>No intuito de fortalecer a gestão e aperfeiçoar as áreas financeira, produtiva e social das Organizações da Agricultura Familiar em Santa Catarina a Epagri celebrou, em 2018, um Instrumento Específico de Parceria com a ANATER para o desenvolvimento do Programa Mais Gestão em trinta e nove Organizações no Estado. O Programa Mais Gestão possui metodologia composta por atividades que vão da adesão dos empreendimentos, passando pelo diagnóstico, elaboração participativa de plano de gestão, prospecção de mercado, atendimentos individuais e coletivos, até a avaliação dos resultados. Ou seja, é um atendimento gerencial voltado para qualificação da gestão com foco no mercado. No Oeste do estado, cinco organizações assinaram o Termo de Adesão ao Programa. Uma delas foi a Cooperativa Agrícola Familiar COOPERARE de Planalto Alegre. O trabalho foi construído de forma participativa com a coordenação do empreendimento e os seus associados produzindo mobilização e subsídios para o planejamento. A assessoria técnica da Epagri através do projeto Mais Gestão, elaborou um Projeto de Gestão da Cooperare com consistência, comprometimento e organização capaz de contribuir para o desenvolvimento do empreendimento. O plano de gestão compreendeu a construção coletiva de 31 ações das quais 23 foram executadas até o momento (74%), com resultados significativos, dentre eles, o apoio á criação do Grupo de Agroecologia Verde Alegre.</t>
  </si>
  <si>
    <t>Oficinas sobre o PNAE</t>
  </si>
  <si>
    <t>Previsão para o ano de 2020 é de aproximadamente R$ 33.000,00.</t>
  </si>
  <si>
    <t>Foi investido, através do poder público municipal, aproximadamente R$ 35.000,00 para realização da reforma/adequação de uma estrutura já existente.</t>
  </si>
  <si>
    <t>Horto de Plantas Medicinais</t>
  </si>
  <si>
    <t>No “Polo Sul”(uma forma de organização microrregional interna da Epagri), que abrange os municípios de Planalto Alegre, Guatambu e Caxambu do Sul, há um Horto de Plantas Medicinais, localizado fisicamente em Planalto alegre, mas que é trabalhado de forma regionalizada. Há uma parceria com o Grupo das Mulheres Agricultoras, detentora do conhecimento popular, com a Epagri que coopera e estimula linhas de trabalho e a prefeitura municipal que cedeu a área física. Houve também um projeto com a Mitra diocesana de Chapecó, que aportou recursos para a estruturação do horto. Ocorreram vários momentos de trabalho coletivo e capacitação do grupo que culminou com a realização de um seminário macrorregional intitulado: “Seminário Regional de Desenvolvimento Rural Sustentável: Plantas Medicinais e Práticas Integrativas”, em 2019. Atualmente esta sendo desenvolvido um trabalho experimental para o processamento do açafrão e da araruta de forma legalizada para comercialização na Casa Colonial da Cooperare e que poderá futuramente tornar-se uma atividade econômica para algumas famílias.</t>
  </si>
  <si>
    <t>Ponte Alta do Norte</t>
  </si>
  <si>
    <t>Caxambu do Sul</t>
  </si>
  <si>
    <t>Programa Mais Agricultura</t>
  </si>
  <si>
    <t>Seara</t>
  </si>
  <si>
    <t>Campanha Setembro Verde</t>
  </si>
  <si>
    <t>Decreto nº 1.963, de 2020, dispões sobre produção e comercialização de queijos artesanais de leite cru</t>
  </si>
  <si>
    <t>Rio do Campo</t>
  </si>
  <si>
    <t>Vale-feira</t>
  </si>
  <si>
    <t xml:space="preserve">Projeto de Lei nº  48 de 15 de novembro de 2019. Institui o Auxílio-Feira da Agricultura Familiar (Vale-Feira) e dá outras Providências. Fica instituído o “Vale Feira” como auxilio alimentação que será oferecido aos servidores públicos ativos do Executivo Municipal,  titulares de cargos efetivos, comissionados, detentores de contratos temporários e conselheiros tutelares para consumo de gêneros alimentícios da agricultura familiar preferencialmente produtos orgânicos. O Vale Feira será devido mensalmente, sem ônus para o servidor, sob a forma de ticket com valores correspondentes a R$ 50,00 (cinquenta reais) para servidores que recebem até 1,5 salários mínimos e R$ 30,00 (trinta reais) para servidores que recebem acima de 1,5 salários mínimos. O pagamento da prefeitura é feito aos agricultores participantes da feira via cooperativa, após apresentação dos documentos das compras até o dia 30 de cada mês apenas sobre o valor efetivamente gasto pelos servidores na Feira. É obrigatório o fornecimento exclusivo de produtos oriundos no município de Rio do Campo.
</t>
  </si>
  <si>
    <t>Canoinhas</t>
  </si>
  <si>
    <t>Feira livre e mercado público municipais</t>
  </si>
  <si>
    <t>Vitor Meireles</t>
  </si>
  <si>
    <t>Projeto Escola Amiga Movi Mente, Corpo e Meio</t>
  </si>
  <si>
    <t xml:space="preserve">O projeto Escola Amiga Movi Mente, Corpo e Meio nasceu da necessidade de abordar o tema educação e saúde nas escolas de Vitor Meireles. Foi escrito pela Engenheira Agrônoma da Epagri (Maíra Suave), Psicóloga do município (Juliana Fusinato) e pelo voluntariado do Engenheiro Sanitarista Hericson Meneghelli. A metodologia usada foram 5 encontros de duração de 3 horas em 6 turmas do 5º ano das escolas municipais de Vitor Meireles. Foram realizadas rodas de conversas, brincadeiras, música, exposições, atividades escritas e vivenciais buscando a interdisciplinaridade e transdisciplinaridade para trabalhar temas como saúde mental, educação sexual, educação alimentar e nutricional, agroecologia, ética e cidadania. O projeto em 2020 tem sua continuidade com o livro Escola Amiga Movi Mente Corpo e Meio que está em fase de ilustração. O projeto ocorreu no ano de 2017 a 2019. Em 2020 segue com a construção de um livro. Em 2019 ganhou o primeiro lugar do Prêmio Educação de Qualidade – Categoria Gestão, realizado pela AMAVI (associação dos municípios do Alto Vale do Itajaí). </t>
  </si>
  <si>
    <t>Curitibanos</t>
  </si>
  <si>
    <t>São Domingos</t>
  </si>
  <si>
    <t>UADAAF- Unidade de Apoio a Distribuição de Alimento da Agricultura Familiar.</t>
  </si>
  <si>
    <t>PNAE 100% da Agricultura Familiar</t>
  </si>
  <si>
    <t>Total de 123.635,00/ano</t>
  </si>
  <si>
    <t>Apoio às feiras livres</t>
  </si>
  <si>
    <t>Coordenadoria das Políticas Públicas para as Mulheres</t>
  </si>
  <si>
    <t>Programa Municipal de Práticas Integrativas</t>
  </si>
  <si>
    <t>Arvoredo</t>
  </si>
  <si>
    <t>Rota turística rural Delicias do Arvoredo</t>
  </si>
  <si>
    <t>O orçamento é variável, porem existe um apoio do poder publico local municipal, para ser aplicado no embelezamento das propriedades e também usado na divulgação e elaboração da feira virtual.</t>
  </si>
  <si>
    <t>Florianópolis</t>
  </si>
  <si>
    <t>Lei nº 10.628/08/2019 - Define Florianópolis Zona Livre de Agrotóxicos</t>
  </si>
  <si>
    <t>Lei nº 10.628/08/2019 - Define Florianópolis Zona Livre de Agrotóxicos. A lei institui e define como Zona Livre de Agrotóxicos a produção agrícola, pecuária, extrativista e as práticas de manejo dos recursos naturais no município de Florianópolis. Fica vedado o uso e o armazenamento de quaisquer agrotóxicos, sob qualquer tipo de mecanismo ou técnico de aplicação, considerando o grau de risco toxicológico dos produtos utilizados, na parte insular do município de Florianópolis.</t>
  </si>
  <si>
    <t>Lei Municipal  n°10.392/2018, institui a  Política Municipal de Agroecologia e Produção Orgânica</t>
  </si>
  <si>
    <t xml:space="preserve">Lei Municipal  n°10.392/2018, institui a  Política Municipal de Agroecologia e Produção Orgânica.  de Florianópolis, com o objetivo geral de integrar e adequar políticas, programas e ações indutoras da transição agroecológica e da produção orgânica, contribuindo para o desenvolvimento sustentável e a qualidade de vida da população, por meio do uso sustentável dos recursos ambientais e da oferta e o consumo de alimentos saudáveis, de origem animal e vegetal. As práticas agroecológicas deverão contemplar a melhoria das condições alimentares e de saúde, de lazer, de saneamento, valorização da cultura, interação comunitária, educação ambiental formal e não formal, cuidado com o meio ambiente, função social do uso do solo, geração de emprego e renda, agroecoturismo, melhoria urbanística da cidade e sustentabilidade, conservação de recursos hídricos e nascentes, respeitados os ciclos de renovação do meio ambiente.
</t>
  </si>
  <si>
    <t>Lei nº 10.501 abril de 2019, institui a obrigatoriedade da destinação ambientalmente adequada de Resíduos sólidos orgânicos</t>
  </si>
  <si>
    <t>Lei nº 10.501 abril de 2019, institui a obrigatoriedade da destinação ambientalmente adequada de Resíduos sólidos orgânicos por meio dos processos de reciclagem e compostagem.  A vedação de destinação aos aterros sanitários deverá ser aplicada para pessoas jurídicas de direito público, pessoas jurídicas de direito privado e condomínios residenciais ou comerciais de acordo com um cronograma que inicia em 2021 com 50% dos resíduos orgânicos devem ser obrigatoriamente ser destinados à compostagem, até atingir 100% no ano de 2030.</t>
  </si>
  <si>
    <t>Orçamento Municipal - Programa 116 - Agroecologia e Segurança Alimentar e Nutricional</t>
  </si>
  <si>
    <t>Lei 047/2019 - direito para a natureza</t>
  </si>
  <si>
    <t xml:space="preserve">Decreto nº 21.723, de 2020 - dispõe sobre o programa municipal de agricultura urbana </t>
  </si>
  <si>
    <t>Decreto nº 21.723, de 08 de julho de 2020 - dispõe sobre o programa municipal de agricultura urbana - programa Cultiva Floripa. O Cultiva Floripa promoverá práticas agroecológicas que envolvam a produção, o agro extrativismo, a coleta, a transformação e a prestação de serviços, de forma segura, para gerar produtos voltados ao consumo próprio, trocas, doações ou comercialização, aproveitando e reaproveitando, de forma eficiente e sustentável, os recursos e insumos locais.  As práticas agroecológicas em meio urbano deverão contemplar a melhoria das condições nutricionais e de saúde, de lazer, de saneamento, valorização da cultura, interação comunitária, educação ambiental, cuidado com o meio ambiente, função social do uso do solo, geração de emprego e renda, turismo de base comunitária, melhoria urbanística da cidade e sustentabilidade.</t>
  </si>
  <si>
    <t>PL./17765/2019 - DISPÕE SOBRE O PAGAMENTO POR SERVIÇOS AMBIENTAIS URBANOS PARA O GERENCIAMENTO DE RESÍDUOS SÓLIDOS NO MUNICÍPIO DE FLORIANÓPOLIS E ESTABELECE OUTRAS PROVIDÊNCIAS. Projeto de Lei do Pagamento por Serviço Ambiental Urbano (PSAU) para o Gerenciamento de Resíduos Sólidos– Este projeto estabelece no município de Florianópolis o pagamento por serviço ambiental urbano, que é a transferência de recursos monetários entre atores sociais com o objetivo de criar, melhorar e garantir a manutenção de serviços ambientais urbanos, alinhando a destinação ambientalmente adequada de resíduos sólidos à valorização social e econômica do trabalho dos catadores e catadoras de materiais recicláveis, sejam secos ou orgânicos.</t>
  </si>
  <si>
    <t>São José</t>
  </si>
  <si>
    <t>Assessoria em Hortas Escolares - As hortas escolares agroecológicas constituem espaços multidisciplinares com enorme potencial educativo, pois apresentam inúmeras possibilidades de trabalhar na prática e na forma lúdica todas as disciplinas do currículo escolar. Além disso, promovem o senso de responsabilidade, cooperação e paciência entre alunos e professores. A possibilidade de acompanhar o processo de construção da horta, desde a produção de adubo, plantio, cuidados e colheita, é uma estratégia para desenvolver a educação alimentar e nutricional de toda comunidade escolar. Atualmente o projeto esta em atividade em 4 escolas da rede pública do município de São José, através da parceria da Construtora MRV</t>
  </si>
  <si>
    <t>Praia Grande</t>
  </si>
  <si>
    <t>Cambará do Sul</t>
  </si>
  <si>
    <t>Jacinto Machado</t>
  </si>
  <si>
    <t>Mampituba</t>
  </si>
  <si>
    <t>Morro Grande</t>
  </si>
  <si>
    <t>Timbé do Sul</t>
  </si>
  <si>
    <t>Turismo de base comunitária e/ou Turismo Rural</t>
  </si>
  <si>
    <t>Moedas Sociais e tickets para consumo em feiras locais</t>
  </si>
  <si>
    <t>Prevenção ambiental e diversificação de culturas</t>
  </si>
  <si>
    <t>Planejamento Urbano orientado pela Sustentabilidade</t>
  </si>
  <si>
    <t>Meio Ambiente consciente e sustentável - PPA</t>
  </si>
  <si>
    <t>Com o crescimento da oferta de água proporcionada, sobretudo, pelas cisternas de Segunda Água, agravou-se um problema sanitário pela inadequada destinação dos efluentes gerados. A fossa agroecológica, uma tecnologia social, foi difundida quando da implantação das cisternas. É um sistema fechado que evita vazamentos e contaminação do meio ambiente, formado por camadas de filtragem que permite a devolução à atmosfera, através da evapotranspiração de plantas que, além desse benefício, produzem alimentos para família. Usa materiais como metralha, pedras e pneus inservíveis, que, comumente provocam problemas de poluição ambiental. Além disso, a mão de obra para a construção é, predominantemente, familiar. Sendo de fácil construção e manutenção, sua adoção tem sido facilitada por esses fatores. Em torno de 300 fossas agroecológicas estão em funcionamento, nos municípios listados e a experiência se expande, atrelada ao continuado programa de cisternas no semiárido. Desta forma, consolidou-se como uma política pública, resolvendo questões ambientais com baixos custos, produzindo alimentos e contribuindo para a segurança alimentar das famílias participantes.</t>
  </si>
  <si>
    <t>A ação de distribuição de sementes crioulas foi realizada em 2020 a partir de uma articulação do Movimento Camponês Popular com a Prefeitura e Secretaria da Agricultura Municipais. Com recursos provenientes do orçamento municipal, foram adquiridos de forma indireta 1700 kg de sementes de milho crioulo para distribuição à cerca de 850 famílias agricultoras do município.  Sim, está correta.</t>
  </si>
  <si>
    <t>Prefeitura ganhou em 2019 o Premio Nacional Cidades Sustentáveis, na modalidade Inclusão Social. 44 pontos de acesso de alimentos frescos. Duas das feiras são de produtos orgânicos.</t>
  </si>
  <si>
    <t>RECASA-Rede de Educação Contextualizada do Agreste e Sertão</t>
  </si>
  <si>
    <t>Criação da Coordenadoria Municipal de Meliponicultura do município de Boa Vista do Ramos: Através de Decreto Municipal. Lei Municipal Nº. 151/2005, de 26 de janeiro de 2005.</t>
  </si>
  <si>
    <t>Inserção do mel de abelhas sem ferrão no Programa de Regionalização da Merenda Escolar (Preme)</t>
  </si>
  <si>
    <t xml:space="preserve">A Agência de Desenvolvimento Sustentável do Amazonas (ADS) inseriu, pela primeira vez, o mel de abelhas nativas sem ferrão na merenda escolar de alunos da rede publicada estadual de ensino no município de Boa Vista do Ramos. A inserção do mel, como um item passível de aquisição, beneficia diversos agricultores familiares, além de impulsionar a atividade que tem relação direta com a adoção de sistemas agroflorestais com fonte de renda. O atores sociais envolvidos nesta iniciativa são: Rede Mel (produtores rurais de Boa Vista do Ramos), Instituto de Desenvolvimento Agropecuário e Florestal Sustentável do Estado (Idam), da Secretaria Municipal de Desenvolvimento Rural (Semdru) </t>
  </si>
  <si>
    <t>A prefeitura de Maués repassa recurso para combustível do deslocamento dos professores e paga o professor indígena contratado. Os alunos Eles recebem recurso de assistência estudantil (uniforme, material escolar, bolsa, etc). Até o momento, o Instituto Federal já investiu aproximadamente R$ 56.496,00 quanto a manutenção da lancha, alimentação, material escolar, assistência estudantil e mobiliário escolar. A prefeitura municipal de Maués por sua vez já auxiliou em um total de R$ 30.000, com gastos referentes a combustível e pagamento de mão-de-obra (carpinteiro, merendeira e professor indígena). A Associação de Pais e Mestres da Comunidade (APMC) já colaborou com um total de R$ 10.000 entre gastos referentes à construção de alojamentos e mão-de-obra (carpinteiro, merendeira e professor indígena). O Slow Food já investiu aproximadamente R$ 34.000 com pagamento de pessoal, compra com equipamentos, insumos e custos logísticos associados com este processo. A Aliança Guaraná de Maués investiu cerca de R$ 15.000,00. Portanto, temos um gasto total de R$ 160.496</t>
  </si>
  <si>
    <t>36 alunos Terra Indígena Andira Marau</t>
  </si>
  <si>
    <t>Feira itinerante - Feira do Sol</t>
  </si>
  <si>
    <t>O Projeto CAT iniciou com a parceria das prefeituras municipais, a UESF - Universidade Estadual de Feira de Santana e o MOC - Movimento de Organização Comunitária. A experiência iniciou em 1997 e baseia-se na formação de professoras/es das escolas do campo, coordenações municipais, gestões escolares, atores da sociedade civil organizada, na produção de materiais didáticos contextualizados e atividades lúdicas com crianças e adolescentes das escolas do campo. É desenvolvida em 19 municípios do Semiárido da Bahia. A experiência também acontece com parceria dos movimentos sociais e sindicais do campo, que participam de processos de formação, da construção do planejamento do conteúdo que a escola irá desenvolver e no controle social da proposta. O CAT é uma metodologia que parte da contextualização dos problemas das comunidades. A escola cumpre o papel social de refletir os problemas da vida das famílias enquanto conteúdo pedagógico. Não é uma escola apenas transmissora, mas construtora de conhecimento para transformar a realidade. Segundo pesquisa realizada pelas Universidades Federais da Bahia (UFBA) e de Campina Grande (UFCG), 98% dos jovens rurais entrevistados que estudaram com a proposta CAT continuaram estudos de ensino médio e faculdade. A mesma pesquisa constatou que estudantes da proposta CAT e Baú de Leitura têm uma maior compreensão do mundo, visão crítica, perspectiva de vida e de trabalho. A proposta já publicou 6 livros sobre concepção, princípios, metodologia e práticas pedagógicas da educação do campo. Em 13 municípios, a Educação do Campo Contextualizada foi transformada em política pública, com aprovação de uma Lei Municipal (Araci, Riachão de Jacuípe, Itiúba, Ichu, Valente, Nordestina, Monte Santo, Nova Fátima, Serrinha, Baixa Grande, Cansanção, Pintadas e Lamarão). Em Conceição de Coité houve uma resolução do Conselho Municipal de Educação, mas não transformou em Lei. A iniciativa segue durante a pandemia de forma remota. As formações e intercâmbios são feitos via plataformas digitais e, mesmo remotamente, as professoras desenvolvem atividades com os alunos e suas família: contextualizadas, produção de vídeos.</t>
  </si>
  <si>
    <t>Valente</t>
  </si>
  <si>
    <t>130 famílias cadastradas mais de 200 consumidores/as diretos</t>
  </si>
  <si>
    <t xml:space="preserve">Melhoramento genético do rebanho bovino, onde a prefeitura faz a aquisição do material genético para posterior distribuição de sêmen e inseminação dos animais nas comunidades rurais. A Secretaria de Desenvolvimento Agropecuário, Recursos Hídricos e Meio Ambiente de Quixeramobim tem, nos últimos anos, trabalhado a qualidade genética do rebanho leiteiro, gerando mais produtividade. Para além do melhoramento genético, a prefeitura investe em formação da equipe técnica sobre acasalamento em bovinos leiteiros. A ação visa promover melhorias, através do serviço de assistência realizado pelos/as técnicos/as, para os/as produtores/as de Quixeramobim. </t>
  </si>
  <si>
    <t>Disponibilização de espaço para comercialização</t>
  </si>
  <si>
    <t>A prefeitura realiza um trabalho voltado para a comercialização dos produtos da agricultura familiar, onde realiza semanalmente a Feira da Agricultura Familiar, é uma parceria entre a prefeitura e associações comunitárias. A prefeitura além de disponibilizar o espaço para comercialização, cede também a estrutura física. Para fortalecer o circuito de comercialização, a prefeitura construiu junto as associações comunitárias rurais o PAA e o PNAE municipais.</t>
  </si>
  <si>
    <t xml:space="preserve">A iniciativa do Viveiro Florestal de Tauá é da SUPERMATA - Superintendência Municipal do Meio Ambiente de Tauá,  órgão da Prefeitura Municipal que dá as diretrizes e  cria procedimentos ambientais no município. Desde 2011 existe o Viveiro de Mudas e em 2013, foi implantado pelo Projeto Mata Branca/BIRD/GEF,  Banco de Germoplasma de Sementes  O objetivo do Viveiro Florestal é fomentar a produção de mudas de espécies vegetais nativas do Bioma Caatinga como estratégia de incentivo à recuperação de áreas degradadas no município e adjacências. Também são produzidas mudas de  espécies frutíferas. Junto ao Viveiro, existe um Banco de Germoplasma de Sementes, cujo objetivo é a conservação e armazenamento de sementes de espécie da caatinga  para produção de mudas.  É um projeto de extrema importância para o repovoamento das espécies nativas e frutíferas adaptadas ao Bioma Caatinga. </t>
  </si>
  <si>
    <t>Desde 1997 até hoje funciona um conjunto de hortas de plantas medicinais onde são cadastradas mulheres com destaque em conhecimentos populares ancestrais sobre planta medicinais e seus uso. A PM Vitória cuja Secretaria de Saúde presta assistência técnica, realiza beneficiamento das plantas produzidas e disponibiliza no sistema SUS. A Secretaria de Meio Ambiente dá apoio com fornecimento de insumos para as hortas e reprodução de mudas de plantas medicinais. São 18 guardiãs que produzem e beneficiam as plantas medicinais que são adquiridas pela PMV e disponibilizada no sistema SUS. A iniciativa possui uma lei municipal, porém, sem muito efeito prático. Sua permanência se deve às articulações de servidores/as públicos e as guardiãs.</t>
  </si>
  <si>
    <t>Saúde preventiva com alimentação saudável - Guardiãs e guardiões de hortas comunitárias orgânicas.</t>
  </si>
  <si>
    <t>A Secretaria de Saúde aborda o conceito de saúde preventiva através da alimentação saudável promove e oferece ATER e insumos para implantação de Hortas em Bairros da periferia - foram implantadas 15 das 45 hortas planejadas mas apenas 06 estão em funcionamento. 09 nove foram interrompidas por diferentes motivos (mudança de guardiã de bairro, suspensão por ordem do tráfico, conflitos comunitários eleitorais etc).</t>
  </si>
  <si>
    <t>Guardiãs dos saberes tradicionais de plantas medicinais em parceria com sistema SUS</t>
  </si>
  <si>
    <t>350.000 pessoas 
assistência médica básica com fitoterápicos por ano</t>
  </si>
  <si>
    <t>Resgates participativo de variedades crioulas de milho, feijão, galinhas caipiras e baunilha</t>
  </si>
  <si>
    <t xml:space="preserve">16.306 Propriedades Rurais;
2.492 Famílias regularizadas pelo censo Rural;
39 assentadas com agroindústria de peixes;
20 famílias com o programa de Galinhas caipiras e raças crioulas;
99 famílias com o programa de Café sustentável:
35 famílias com pecuária de leite;
25 famílias  agroindústria panificação Coum Barro Branco;
20 famílias de quilombolas na agroindústria de panificação de Monte alegre;
35 família na apicultura solidária;
1. 200 servidores com ticket feira;
29 famílias de feirantes;
120 alunos/ano na escola família agrícola
</t>
  </si>
  <si>
    <t xml:space="preserve">
 Aprovação da Lei n 6420, de 2010, que reestrutura a lei n 5271, de 2001, que cria o Fundo Municipal de Desenvolvimento Rural Sustentável. O Fundo Municipal é composto pela arrecadação de impostos pagos pela agricultura, mais recursos das multas da vigilância sanitária + multas da fiscalização ambiental  e 0,5% do orçamento da Prefeitura Municipal. Aprovado na câmara de vereadores virou lei em 2013 e funciona até hoje. </t>
  </si>
  <si>
    <t xml:space="preserve">Escola Família Agrícola do Quilombo Monte Alegre </t>
  </si>
  <si>
    <t>Censo agropecuário municipal e regularização de Agricultores e agricultoras familiares e suas agroindústrias.</t>
  </si>
  <si>
    <t>A arrecadação do Município passou de 
 R$ 38.730.746,15 - em 2009 para 
 R$ 92.534.174,39 - em 2015. 
 Já através do PRONAF crédito Rural passou de 
 189 contratos em 2019 para 508 contratos em 2015;
 em valores brutos o acesso ao crédito passou de
 R$ 651.671 ,00 em 2009 para 
 R$ 29.446.258,00 em 2015 cerca de 28 milhões a mais.</t>
  </si>
  <si>
    <t>Criação do programa tiquete feira com distribuição de tíquetes a 1.200 servidores municipais no valor de R$ 15,00/semana como parte do valor referente a benefício trabalhista (vale alimentação), que são recebidos pelas 29 famílias da feira de agricultura familiar. Em média são R$18.000,00 por semana. Ao incentivar estes 1.200 servidores a irem á feira de agricultura familiar, suas famílias tem acesso a alimentos frescos, saudáveis e gastam mais de R$15,00 por semana.</t>
  </si>
  <si>
    <t>Resultados do Tíquete Feira:          
2011(Jun a Dez)= R$ 129.398,00;
2012 = R$ 414.548,50;
2013 = R$ 487.077,00;
2014 = R$ 566.377,50;
2015 = R$ 723.130,50;
Total =R$2.320.531,50</t>
  </si>
  <si>
    <t>A prefeitura criou e mantém 3 espaços de comercialização direta para a agricultura familiar : 1 feira da agricultura familiar aos sábados + 1 Feira de Orgânicos ás quartas feiras; e 1 ponto comercial chamado mercadinho da agricultura familiar. No mercadinho trabalham dois servidores municipais e a prefeitura mantem câmara fria, bancadas expositoras e refrigeradores. Os agricultores familiares separam 5% da renda obtida no mercadinho para pagar uma funcionária responsável pela administração financeira do mesmo. A Prefeitura mantém um ticket feira para os funcionários de R$ 45,00 por servidor, que é aceito nas feiras e mercadinho exclusivamente por agricultorxs familiares.</t>
  </si>
  <si>
    <t>21 famílias de catadores de recicláveis ;
28 famílias no Mercado da agric. Familiar;
35 famílias na feira municipal no sábado;
e 18 famílias na feira de orgânicos nas quintas feiras.</t>
  </si>
  <si>
    <t xml:space="preserve">Coleta seletiva, geração de renda e educação ambiental </t>
  </si>
  <si>
    <t>Apoio a grupo produtivo de mulheres que formaram a Astral - Associação de Agricultoras agroecológicas ,a prioridade de participação são para mulheres. Há relatos de ser a primeira vez que as agricultoras tem acesso ao dinheiro da produção; e são elas que programam a produção de hotifrutigranjeiros nas suas propriedades. Os homens ajudam nos cuidados. Trata-se de um grupo produtivo de mulheres com 18 sócias. que contam com o apoio e ATER de uma técnica da Prefeitura e outra do STR.A20:X20 Agora em tempo de Covid foi criado um sistema com aplicativo próprio com a ajuda dos estudantes do IFES NEA-Arandu, onde são viabilizadas entregas domiciliares de cestas de alimentos com todo o protocolo da Covid.</t>
  </si>
  <si>
    <t>Foi criada uma associação de agricultoras familiares agroecológica que funciona toda terça feira no IFES e todo sábado na praça da cidade. A Prefeitura fornece as bancadas e cuida da limpeza. Também oferece ATER para um assentamento de Reforma Agrária. Realiza a cada 2 anos um encontro municipal de agroecologia promovendo troca de saberes e experiências entre Agricultoras Agroecológicas, estudantes e professores.</t>
  </si>
  <si>
    <t>Criação de 1350 cardápios com balanço nutricional e segurança alimentar adaptado a realidade e calendário de produção municipal</t>
  </si>
  <si>
    <t>A prefeitura de Cariacica através da Secretaria de Agricultura, e Nutricionistas da Secretaria de educação, em convênio com o INCAPER - Instituto Capixaba de Pesquisa e extensão Rural (órgão de ATER oficial estadual; elaboraram 1350 cardápios diferentes, com avaliação nutricional, garantindo a segurança nutricional exigido na Lei do PNAE. Este rico cardápio obedece ao calendário produtivo do município, possibilitando que Agricultoxs Familiares planejem sua produção com um ano de antecedência; e garante um rodizio de receitas para as escolas municipais e garantia de oferta para agricultorxs familiares locais. 45.000 Crianças em idade escolar e 79 famílias de Agricultorxs familiares são os beneficiários desta iniciativa. Hoje está sendo articulado a criação de um Aplicativo a ser distribuído gratuitamente para uso das nutricionistas e profissionais envolvidos no PNAE de outros municípios.</t>
  </si>
  <si>
    <t>Venda direta para PAA compra para doação : Lar de idosos , projetos e iniciativas de combate a fome e a pobreza</t>
  </si>
  <si>
    <t>Venda Direta para PNAE e PAA para associações de agricultores orgânicos</t>
  </si>
  <si>
    <t>Foi disponibilizado um local para instalação de um mercadinho de produtos orgânicos e produtos artesanais de agricultorxs familiares do município. Lá são comercializados produtos de 3 associações 2 OCS e uma associação de artesãs. A prefeitura além do local, garante um segurança, refrigeradores e câmara fria no local.</t>
  </si>
  <si>
    <t>Foi criada a CAF Colatina - Cooperativa de Agricultura Familiar de Colatina, em parceria entre o STR e a Prefeitura. Nela foi instalada uma agroindústria de polpas de frutas na área do IFES/ITAPINA que vende polpas de frutas para PNAE e PAA desde 2009.</t>
  </si>
  <si>
    <t>A cidade de Goiás é um dos berços da oligarquia goiana, assim como também da luta pela terra. A eleição da prefeita Selma, em 2013, abriu possibilidade para o desenvolvimento de algumas ações historicamente reprimidas na região. Sob o nome de Vida Melhor no Campo, as ações foram de diversas ordens: Revisão da Lei Orgânica do Município, em seu capítulo VI, que trata da Política Rural. Nesse capítulo estão explicitas as formas de apoio à agricultura familiar (PNAE, cooperação, assistência técnica, maquinário, cursos de formação e qualificação);  Na Lei 114/2015, a qual cria o Serviço de Inspeção Municipal, há uma modalidade voltada especificamente para a produção artesanal, que deverá ser regulamentada pelo Conselho de Inspeção Sanitária, onde a participação é paritária; criação da Lei 181/2018, sobre conservação de nascentes, a partir da qual foram estabelecidas parcerias com organizações da agricultura familiar para recuperação ambiental;   Ações em parceria com a Universidade Estadual de Goiás para atuação nas escolas do campo;</t>
  </si>
  <si>
    <t>Ação de articulação entre várias instituições da esfera federal, estadual e municipal, envolvendo EMBRAPA e Instituto Federal Goiano, Territórios da Cidadania (Vale do São Patrício e Médio Araguaia), EMATER e as prefeituras de Ceres, Rialma, Rianápolis, Iporá, Caiapônia, Aragarças e Moiporá. As ações estavam vinculadas à transferência de tecnologias da EMBRAPA, principalmente na retomada dos sistemas produtivos de arroz e feijão com variedades adaptadas para a região e com Fixação Biológica de Nitrogênio.</t>
  </si>
  <si>
    <t xml:space="preserve">Lei Municipal que proíbe a expansão do agronegócio nas regiões do Baixo Munim e Baixo Parnaíba </t>
  </si>
  <si>
    <t xml:space="preserve">1996-2013 - Dois dos projetos, São Benedito e São Bernardo, foi vetada pelo Órgão Especial do Tribunal de Justiça do Estado do Maranhão (TJMA) decidiu, por unanimidade, pela inconstitucionalidade do artigo 1º, parágrafo único, da lei Municipal nº 659/2008/2011, que proibia empreendimentos da monocultura, como eucalipto, soja, cana-de-açúcar, e o cultivo de sementes transgênicas.
</t>
  </si>
  <si>
    <t xml:space="preserve">De acordo a entrevista com um representante da TIJUPA, teve recurso investido pelos movimentos Sociais, no processo de mobilização dos agricultores na região , nas reuniões, idas as audiências. Não conseguimos registro de valores </t>
  </si>
  <si>
    <t>Estimativa que seja toda população rural com benefícios ambientais 11063</t>
  </si>
  <si>
    <r>
      <t>Legislação ambiental que proíbe expansão da monocultura Santa Quitéria http://territorioslivresdobaixoparnaiba.blogspot.com/2013/08/camara-municipal-de-santa-quiteria.html</t>
    </r>
    <r>
      <rPr>
        <sz val="10"/>
        <rFont val="Abadi"/>
        <family val="2"/>
      </rPr>
      <t xml:space="preserve">                                                        Morros e Belagua </t>
    </r>
    <r>
      <rPr>
        <u/>
        <sz val="10"/>
        <rFont val="Abadi"/>
        <family val="2"/>
      </rPr>
      <t>https://territorioslivresdobaixoparnaiba.blogspot.com/search?q=leis+municipais+pro%C3%ADbe+expans%C3%A3o+monocultura</t>
    </r>
    <r>
      <rPr>
        <sz val="10"/>
        <rFont val="Abadi"/>
        <family val="2"/>
      </rPr>
      <t xml:space="preserve">                                                                                                Votação do projeto de Lei de São Benedito e São Bernardo </t>
    </r>
    <r>
      <rPr>
        <u/>
        <sz val="10"/>
        <rFont val="Abadi"/>
        <family val="2"/>
      </rPr>
      <t>https://territorioslivresdobaixoparnaiba.blogspot.com/search?q=lei+municipal+s%C3%A3o+benedito+do+rio+preto</t>
    </r>
    <r>
      <rPr>
        <sz val="10"/>
        <rFont val="Abadi"/>
        <family val="2"/>
      </rPr>
      <t xml:space="preserve">   Conversa com assessoria da Sociedade Maranhense de Direitos Humanos e do Fórum Carajás</t>
    </r>
  </si>
  <si>
    <t>Restaurante Popular, inaugurado em 2008, com apoio do Ministério de Desenvolvimento Social e Combate a Fome, ele tem como objetivo ampliar as refeições com preços acessível e local confortável e adequado e de fácil aceso. Fornece 600 refeições por dia, custo de R$ 2.50 e funcionada de segunda a sexta-feira, das 11:00 as 13:00h</t>
  </si>
  <si>
    <t>No município tem o PAA municipal, que entrega alimentos no Banco de Alimentos, em 2019 teve uma chamada, com duração de 06 meses. O Ultimo ano foi 2019, 2020 não foi lançado edital ainda</t>
  </si>
  <si>
    <t>Fortalecimento da agricultura familiar</t>
  </si>
  <si>
    <t>Em Caxias o programa é executado na forma de Adesão mista, em parceria com o estado desde 2013, sendo cadastrados atualmente 190 agricultores para comercializarem seus produtos e 32 entidades beneficiadas. Houve mapeamento dos agricultores como alternativa para a qualidade e aumento da produção. Os mesmos, foram capacitados quanto a boas práticas, onde foi abordado assuntos como: Segurança alimentar, alimentos seguros, quem é o manipulador de alimentos, perigos na produção de alimentos, como ocorre a contaminação de alimentos, doenças transmitidas por alimentos, controle de qualidade dos alimentos, uso do agrotóxico e higiene pessoal.</t>
  </si>
  <si>
    <t xml:space="preserve">A alimentação escolar no município possui cardápios inovadores com ofertas de refeições compostas por alimentos provenientes da Agricultura Familiar como: vinagreira, quiabo, maxixe, batata doce, macaxeira, melão, banana, melancia, mamão, tomate. Essa ação atende uma exigência descritas na resolução no 26/2013/FNDE, referente a aquisição de no mínimo 30% dos recursos oriundos do PNAE sejam destinados a Agricultura Familiar, garantindo alimentos mais saudáveis; Nesse período da pandemia, os alimentos estão sendo distribuídos para alunos, são feito kits compondo alimentos do PNAE. </t>
  </si>
  <si>
    <t>Estratégia de participação da sociedade civil para convencimento a aceitação dos produtos da agricultura familiar e agroecológica</t>
  </si>
  <si>
    <t>De olho na sustentabilidade e em uma alimentação saudável, a coordenação municipal de Educação de Jovens e Adultos criou o projeto ‘plante uma árvore frutífera na escola’. Em parceria com a Secretaria de Agricultura, foi doada mais de 300 mudas de árvore de Açaí e 50 de Buriti. O projeto vai chegar a um total de 42 escolas tanto da zona urbana, quanto da zona rural.</t>
  </si>
  <si>
    <t>Produção e doação de mudas; reflorestamento de áreas degradadas</t>
  </si>
  <si>
    <t xml:space="preserve">As Leis do Babaçu Livre são instrumentos legais que formalizam as práticas ancestrais existentes, garantem o livre acesso e o uso comum das palmeiras, e são uma importante conquista das quebradeiras de coco babaçu através do MIQCB.  No estado do Maranhão onde conseguiram aprovar o maior número de leis municipais que garantem o acesso das quebradeiras aos babaçuais. O município de Lago do Junco é pioneiro (Com as Leis n. 05/1997 e n. 01/2002) e na sequência outras Leis do Babaçu Livre foram aprovadas: em Lago dos Rodrigues (Lei n. 32/1999); Esperantinópolis ( Lei n. 255/1999); São Luiz Gonzaga ( Lei n. 319/2001); Imperatriz (Lei n. 1.084/2003); Limas Campos (Lei n. 466/2003); São José dos Basílio ( Lei n. 52/2005); Cidelândia (Lei n. 01/2005); Pedreiras ( Lei n. 1.137/2005); Amarante (Lei n. 227/2006); São Pedro do Água Branca (Lei n. 0168/2012); Vila dos Martírios (Lei n. 106/2007).  Para conquistarem as leis do babaçu livre e seu reconhecimento político, as mulheres investiram na formação e incidência política, e, ao mesmo tempo que influenciaram o poder legislativo dos municípios a aprovarem as leis, se fortaleceram enquanto categoria coletiva, com mais força na exigência do cumprimento dessas leis e na qualificação das denúncias de violações dos seus direitos Como muitas quebradeiras são mulheres agricultoras sem-terra, a luta pelo babaçu livre está intimamente ligada à luta pelo acesso à terra e território. “Não existe coco livre em terra presa”, dizem as quebradeiras, então ter o acesso à terra e território, para a quebradeiras de coco babaçu, significa a continuidade, a reprodução da vida das quebradeiras e das palmeiras. </t>
  </si>
  <si>
    <t>Não conseguimos contabilizar os valores, mas pelo relato na entrevista, houve custo por parte da sociedade civil, com investimento na mobilização das mulheres nas reuniões e nas idas as Câmaras Municipal na sede do município</t>
  </si>
  <si>
    <t>São Luiz Gonzaga</t>
  </si>
  <si>
    <t>A Lei Orgânica d Município em seu CAPÍTULO VII, dispõe sobre o tema do meio ambiente, apresentando, dentre outros, os seguintes artigos: Art. 133º - A pesca artesanal no território do Município atenderá ás normas da legislação federal pertinente, bem como: I. será proibida com uso de produtos químicos em geral ou de plantas nativas de efeitos danosos á fauna aquática; II. não será permitida no período de reprodução das espécies principais da fauna aquática Art. 134º - As indústrias madeireiras e os madeireiros com atividade no município ficam obrigados ao processo de cadastramento em órgão próprio de administração municipal. Art. 135º - Os desmatamentos para fins industriais atenderão às normas estabelecidas na legislação federal pertinente, observadas no Município as seguintes exigências: I. pedido de licença ao órgão municipal competente, que emitirá parecer prévio sobre o Impacto ambiental, antes de autorizar a exploração da área desmatável; II. obrigatoriedade do cumprimento do disposto neste artigo, sob pena de responsabilidade penal e pecuniária. Art. 136º - Fica proibido o desmatamento numa faixa de duzentos e cinquenta metros nas nascentes e margens de rios, riachos, lagos e brejos, que tenham curso no Município ou que nele nasçam. Art. 137º - Fica proibido o corte indiscriminado de babaçuais, pequizeiros, bacurizeiros, buritizeiros, juçareiras, cajueiros, jatobazeiros, mangueiras, guabirabeiras, carnaubeiras e faveiras em todo o território do Município, sob pena de sanções da lei.</t>
  </si>
  <si>
    <t>Preservação aos riachos e nascentes; Proteção as plantas nativas como babaçuais</t>
  </si>
  <si>
    <t>Quantidade de produtos da agricultura familiar no cardápio;  E participação das mulheres na produção e venda dos produtos</t>
  </si>
  <si>
    <t xml:space="preserve">Santo Antônio do Retiro </t>
  </si>
  <si>
    <t>Lei Municipal Nº 1.629, de 10 de abril de 2015 - Dispõe sobre o reconhecimento da Comunidade Tradicional Geraizeira de Sobrado e a proteção do seu território e seu modo de vida</t>
  </si>
  <si>
    <t>Sobrado é uma das comunidade geraizeiras nos arredores do município de Rio Pardo de Minas. No início dos anos 2000, empresários invadem seu território e começam a produção de carvão ilegal e pasto de gado. O avanço do desmatamento afeta as nascentes e obriga a comunidade a se mobilizar para proteger seu território e seu modo de vida. A partir do confronto e com a organização dos moradores de Sobrado, o diálogo com o poder municipal resultou na Lei, que reconhece as demandas de Sobrado e de outras comunidades sobre o território que ocupam. A Lei Municipal Nº 1.629, de 10 de abril de 2015 dispõe sobre o reconhecimento da Comunidade Tradicional Geraizeira de Sobrado e a proteção do seu território e seu modo de vida, tidos como patrimônio cultural material e imaterial à salvaguarda, proteção e promoção.</t>
  </si>
  <si>
    <t xml:space="preserve">Fortalecimento da agricultura familiar através da "Feira produtos da Agricultura familiar de Simonéisa" que tem como finalidade a comercialização por preços acessíveis, produtos diretamente do produtor para o consumidor, comercialização de produtos sem o uso de Agrotóxicos. Foi instituído também o Programa Ticket Feira no valor de R$ 60,00 mensais aos servidores públicos efetivos e comissionados no âmbito da administração pública municipal para consumo na Feira. </t>
  </si>
  <si>
    <t xml:space="preserve">Lei Municipal Nº 1303/2017 - criação do Programa Municipal de Incentivo à doação de alimentos - Banco de alimentos no município de Simonésia/MG. </t>
  </si>
  <si>
    <t>A cidade criou um banco de alimentos onde Agricultores e Agricultoras entregam produtos para o abastecimento do banco, os produtos então são distribuídos para famílias em situação de vulnerabilidade. Essa ação ficou ainda mais forte com a pandemia. Simonésia atualmente faz parte da Rede de  banco de Alimentos (RELBA). Os alimentos entregues são agroecológicos e, em sua maioria, entregues pelas mulheres.</t>
  </si>
  <si>
    <t>A Lei n 1.603/2018 cria a política municipal de desenvolvimento rural sustentável da agricultura familiar e dá outras providências. A política orientada pelos seguintes princípios: do desenvolvimento rural sustentável; participação e protagonismo social; preservação ecológica com inclusão social; soberania e segurança alimentar e nutricional; equidade socioeconômica, étnica e de gênero; diversidade agrícola, biológica, territorial, paisagística e cultural; reconhecimento da importância dos movimentos de agroecologia, da agricultura familiar e dos povos e comunidades tradicionais para a agrobiodiversidade e a segurança alimentar e nutricional da população. Política prevê formação de um Conselho Municipal de Desenvolvimento Rural Sustentável (CMDRS),  a elaboração de um Plano Municipal de DRS e a elaboração da Conferência Municipal de DRS. Está em curso a formação do CMDRS, o conselho seria eleito no primeiro semestre, mas devido a pandemia o processo foi paralisado. Ainda não teve orçamento.</t>
  </si>
  <si>
    <t xml:space="preserve">Projeto de Lei 161/2018 - Distrito de Belisário como patrimônio hídrico do município de Muriaé </t>
  </si>
  <si>
    <t>O distrito de Belisário é instituído como patrimônio hídrico do município de Muriaé, uma área de mais de 10 mil hectares, justificado pela preservação do meio ambiente da região da Serra do Brigadeiro, como forma de proteção e conservação de suas reservas hídricas naturais. O distrito passa a estar protegido pelo poder público e demais órgãos responsáveis, ficando vedadas as atividades de alto impacto que prejudiquem a biodiversidade e os recurso hídricos.  A área, que abrange o distrito de Belisário, chegando ao limites de Muriaé com Miradouro, Ervália e Rosário da Limeira, foi delimitada por estudos acadêmicos que chegaram ao Executivo e Legislativo após envolvimento dos moradores e lideranças do Distrito. Foi uma iniciativa que resultou das ações de enfrentamento à mineração na região.</t>
  </si>
  <si>
    <t xml:space="preserve">Sete produtores de Catas Altas receberam o Título de registro que regulamenta a utilização do selo de serviço de Inspeção Municipal (SIM). Eles produzem quitandas, doces, geleias, licores e vinhos. Inclusive, os fornecedores de alimentos escolar dentro do PNAE. O Sim é vinculado á Secretaria Municipal de Agricultura e Meio Ambiente, que é responsável pela inspeção e fiscalização da produção agroindustrial dos produtos. </t>
  </si>
  <si>
    <t>LEI Nº 500/2015 - Institui a Política Municipal de Desenvolvimento Rural Sustentável - POMDRS e Aprova o Plano Municipal de Desenvolvimento Rural Sustentável - PMDRS</t>
  </si>
  <si>
    <t>Programa estruturado com a criação e fomento a seis associações municipais de agricultores (as) familiares feirantes, com base em pesquisas sobre as feiras livres: impactos no abastecimento e economia, potenciais e desafios. Estudos estes que se dão em parceria com Universidades e Institutos Federais. A partir das pesquisas, ações planejadas e monitoradas, como: formações em temas relacionados à produção agroecológica/orgânica, intercâmbios com grupos do Jequitinhonha e outras regiões, assistência técnica, disponibilização de crédito por meio do fundo rotativo solidário, atendimento a serviços básicos como emissão de cartão do produtor e nota fiscal, assistência a agricultores (as) para a participação em editais das escolas públicas no âmbito do Programa Nacional de Alimentação Escolar - PNAE. Destaca-se o “transporte feirante”, como sendo o principal suporte das prefeituras municipais para a viabilização das feiras livres, já que quando não se disponibiliza esse serviço, muitas famílias não podem levar seus produtos. Embora sejam importantes para agricultores familiares, consumidores e para o comércio local, poucas vezes as feiras livres merecem atenção direta de programas, governamentais ou não, de desenvolvimento rural. Mesmo assim, toda prefeitura tem algum tipo de ação que, direta ou indiretamente, favorece às feiras. Essas ações não são sistemáticas, nem sempre são planejadas e, às vezes, são mesmo muito descontínuas e desiguais; mas, sempre existem. Em todos os municípios os convênios entre Prefeituras Municipais, Emater/MG oferecem
assistência técnica; o Banco do Nordeste do Brasil oferece o crédito rural para agricultores familiares. Essas são ações de apoio direto às feiras livres desses municípios. O principal executor é o CAV, Centro de Agricultura Alternativa Vicente Nica</t>
  </si>
  <si>
    <t xml:space="preserve">O projeto teve inicio em 2007 contando com um investimento de R$ 16.165,00 e em 2011 chegou a um investimento de 1.109.814,00. Atualmente, o valor pago aos proprietário é de R$198,00 por hectare/ano. </t>
  </si>
  <si>
    <t>Desenvolvimento de um coletivo implicado na recuperação de uma área que foi agregada ao quilombo através de regularização fundiária e que havia pasto degradado e com incidência de voçorocas. Esta recuperação se constituiu por intervenções físicas (construção de paliçadas, curvas de nível, cercamento prévio da área) e, sobretudo, na implementação de experiência com Sistemas Agroflorestais (SAF) biodiversos e agroecológicos com foco em espécies do Cerrado em uma área de 5 hectares. O projeto desenvolve atividades de coleta de sementes, produção de mudas, oficinas de aprendizagem, beneficiamentos, plantio de adubos verdes e múltiplas espécies em arranjos funcionais de SAF. A proposta tem um conceito socioambiental de experiência coletiva amplamente participativa. Tem financiamento do Banco Mundial/ DGM-Brasil e parceria com a Agraer.</t>
  </si>
  <si>
    <t xml:space="preserve">Grupo de Produção Sustentável - Grupo Baru,  foi instituido em 2008, no Assentamento São Manoel, com o objetivo de desenvolver tecnologia apropriada para o beneficiamento do Cumbaru/baru. O grupo é gerido 100% por mulheres. Nosso trabalho se resume em atividades coletivas no manejo da cumbaru, como a colheita, quebra, desenvolvimento dos produtos: castanha do cumbaru, bombons, paçocas, pães, biscoitos... acessamos mercado privado e institucional (PAA - PNAE), feira da economia solidária e agricultura familiar. </t>
  </si>
  <si>
    <t>Políticas Municipais para a agricultura família</t>
  </si>
  <si>
    <t>Programa Rota do Açaí</t>
  </si>
  <si>
    <t>Fomento à Produção e apoio à agroindústria familiar.</t>
  </si>
  <si>
    <t>(1) Articulação de parcerias: sociedade civil, gestão municipal e órgão de pesquisa; (2) Fortalecimento da organização dos Agricultores/as; (3) Beneficiamento da Produção</t>
  </si>
  <si>
    <t xml:space="preserve">(1) Conversa com Cristina – Educadora Popular do SEDUP, Assentada da Reforma Agrária
(2) Tantão – membro da Associação da Feira, Assentado da Reforma Agrária
(3) Ex-secretário de Agricultura do Município de Areia.
(4) Matéria: Prefeitura de Areia revitaliza feira livre do município, Por Assessoria 12/07/2019, 
https://areia.pb.gov.br/prefeitura-de-areia-revitaliza-feira-livre-do-municipio/
(5) Feira revitalizada em Areia (PB), https://fbb.org.br/pt-br/identidade visual/tag/nossa%20feira, acessado em 24 de agosto de 2020.
(6) IFPB Areia apresenta o Programa Feirante Legal por Publicado: 15/05/2019 09h04Última modificação: 15/05/2019 09h04, Fonte: https://www.ifpb.edu.br/noticias/2019/05/ifpb-areia-apresenta-o-programa-feirante-legal, acessado em 24 agosto de 2020.
</t>
  </si>
  <si>
    <t>(1) Apoio em Infraestrutura; (2) Parcerias Gestão, Órgão Federal e Sociedade Civil; (3) Geração de Renda</t>
  </si>
  <si>
    <t>(1) Articulação de parcerias; (2) Fortalecimento da Agricultura Familiar; (3) Geração de Renda</t>
  </si>
  <si>
    <t>Manutenção dos reservatórios de água nas comunidades. Dados da Prefeitura: corte de terra, construção e recuperação de barreiros e barragens esse ano foi positivo comparado ao ano passado. Dados da Secretaria de Agricultura e Abastecimento: entre os meses de janeiro a junho de 2020 foram em média 1500 horas de trator cortando terras – 1367 horas no mesmo intervalo no ano passado – um benefício que atingiu mais de 450 famílias. Foram 145 reservatórios novos ou revitalizados pela prefeitura só no primeiro semestre deste ano – 97 a mais em comparação a 2019. Em relação ao abastecimento de cisternas, com recursos próprios através dos carros pipas, já encheu aproximadamente 600 cisternas, só nos seis primeiros meses deste ano.</t>
  </si>
  <si>
    <t>(1) Desenvolvimento de técnica e tecnologia de convivência com o semiárido; (2) Segurança Hídrica; (3) Parceria.</t>
  </si>
  <si>
    <t>Foi construída no Assentamento Dona Antônia uma Creche no modelo Proinfância Tipo 2, baseada nos projetos do FNDE. Serão beneficiadas até 200 crianças de 0 a 5 anos de idade em período integral, a iniciativa impacta de forma positiva a vida das crianças e das mães que trabalham e sempre tem dificuldades de onde deixar os/as filhos/as. A unidade de ensino conta com cinco amplas salas de aula, sala de amamentação, berçário, sala de esterilização, lactário, banheiros acessíveis e adaptados para crianças, áreas de vivência com brinquedos e uma pequena cidade, onde os/as alunos vão ter aulas de educação no trânsito, brinquedoteca, refeitório, recepção, sala dos/as professores/as e secretaria. As aulas iniciaram no dia 03 de março de 2020, mas com a pandemia foram suspensas. O município conta com mais 08 Centros de Referência em Educação infantil e está em construção uma nova unidade Proinfância Tipo 2 no Loteamento Nossa Senhora das Neves.</t>
  </si>
  <si>
    <t xml:space="preserve">A Prefeitura Municipal de Cajazeiras – PB se destaca no estado e no Brasil por ser uma das poucas experiências de repasse do percentual de 2% da arrecadação do município, conforme a Lei 1891/2010, para um Fundo de Incentivo à Cultura. O FUMINC por dois anos consecutivos (2018-2019) selecionou projetos de artistas locais. Em 2019, foram selecionados 38 projetos nas mais diversas áreas artísticas e culturais em Cajazeiras. Desses projetos selecionados todos trabalhavam com juventude, mulheres, questões raciais, campo e cidade, de uma forma intersetorial, mas alguns estão mais direcionados à juventude do campo e às questões de gênero: Jovens Multiplicando Práticas e Saberes da Convivência com o Semiárido em Assentamentos Rurais de Cajazeiras – PB; Uma Mulher à Frente do Seu Tempo – 40 Anos sem Ica; Cantoria na Roça; Espetáculo de Dança Afro Brasileira “Oriara – Os Segredos das Folhas”; Tecendo Mandalas: Uma Terapia Alternativas de Grupo para Mulheres. </t>
  </si>
  <si>
    <t>(1) Parceria com a Secretaria de Mulheres; (2) Incentivo à Projetos elaborados e dirigidos por mulheres; (3) Agroecologia para além das políticas agrárias</t>
  </si>
  <si>
    <t xml:space="preserve">Cooperativa dos Produtores Rurais do Assentamento Nova Aliança – COOPERANA, é uma Cooperativa da Agricultura Familiar e Economia Solidária, sua diretoria executiva é composta 80% por mulheres. Criada em 14 de novembro de 2010, no assentamento Nova Aliança. seu principal produto é o hortifrúti, trabalhando também com extrativismos de frutos do Cerrado. O mercado acessado é o institucional entregando produtos para Programa Nacional de Alimentação Escolar (PNAE) e Programa de Aquisição de Alimentos (PAA) e o PAA Institucional, exército e base aérea. A Cooperana conta com uma pequena agroindústria, produção de farinha de mandioca em pequena escala e mandioca pré-processada. </t>
  </si>
  <si>
    <t>Cooperativa Mista Agropecuária – COOPVERDE,  foi instituída em 20 de abril de 2010, com o objetivo de organizar os agricultores familiares do assentamento Campo Verde. Com a proposta de aumentar a produção, priorizando a melhoria da qualidade de vida dos seus cooperados. Sua diretoria é composta 40% por mulheres, sua principal atividade está voltada para produção, de leite e derivados, mandioca e pamonha, o  mercado acessado é o institucional Programa Nacional de Alimentação Escolar – PNAE, e mercado privado, supermercados, padarias, supermercados entre outros. Atualmente a COOPVERDE conta com 30 cooperados.</t>
  </si>
  <si>
    <t>Em 2009, os 08 grupos extrativistas de mulheres constituíram-se em uma associação de caráter regional, a ARPEP – Associação Regional das Produtoras Extrativista do Pantanal. Com a criação da associação, tiveram acesso a programas e mercados de aquisição de alimentos da agricultura familiar e de grupos de mulheres, potencializando os trabalhos de geração de renda para os grupos extrativistas. Desde 2009, a ARPEP comercializa os produtos alimentícios de base extrativista através de programas como o PAA – Programa de Aquisição de Alimentos, na modalidade de doação simultânea, e por meio da PNAE – Política Nacional de Alimentação Escolar, beneficiando por ano aproximadamente 5.000 pessoas. A ARPEP produtivamente se estrutura em 04 regiões, sendo 01 comunidade tradicional e 03 assentamentos, que dispõem de quatro unidades de beneficiamento de frutos do cerrado, sendo uma de beneficiamento do pequi, 02 de babaçu e 01 de cumbaru. A Associação produz artigos como Pães, bolachas, mesocarpo e licores enriquecidos com frutos do cerrado.</t>
  </si>
  <si>
    <t>Anualmente é elaborado um Plano Municipal de Recursos Hídricos; o 1º que o entrevistado acompanhou foi o de 2015; Há uma ação sendo desenvolvida em parceria com o Governo Federal, implantada pela CODEVASF que inclui 20 projetos unificados, para levar água encanada para as casas das famílias. A Prefeitura possui uma máquina perfuratriz e tem perfurado muitos poços nas comunidades. Esta ação é proveniente de emenda parlamentar do Deputado Federal Pedro Eugênio (falecido em 2015). O CMDR está envolvido na ação de construção de cisternas calçadão junto com a ONG DIACONIA. O STTR local desenvolveu uma campanha para universalizar o acesso à água. Dela é parte atualmente: cerca de 5.000 cisternas de 16.000 litros; mais de 1.000 cisternas calçadão e  barreiros trincheira. Está em curso, a partir do CMDR, um novo levantamento de demandas para concluir a universalização do acesso à agua no município.</t>
  </si>
  <si>
    <t>O Projeto Algodão em Consórcios Agroecológicos é parte do Plano Municipal de Convivência com o Semiárido. O fruto é beneficiado,  assim como tem sido utilizado para a melhoria da ração animal. O Projeto  é fruto de uma parceria com o Instituto C&amp;A (financiador), e em Serra Talhada tem parceria com a Prefeitura Municipal, o Sindicato de Trabalhadores e Trabalhadoras Rurais, o Conselho Municipal de Desenvolvimento Rural e a DIACONIA (responsável pela assessoria técnica). O projeto é uma iniciativa coordenada por Diaconia, em parceria estratégica com a Embrapa Algodão e a Universidade Federal de Sergipe (UFS, Campus Sertão — Nossa Senhora da Glória).A parceria com a Prefeitura de Serra Talhada, resulta no  apoio a alguns agricultores/as, com insumos, a exemplo dos fardos para ensacamento, entre outros. O Projeto consiste no fortalecimento da agricultura familiar, através de ações para constituição de Organismos Participativos de Avaliação da Conformidade (OPAC,) Em Pernambuco são duas OPACs: Associação Agroecológica do Pajeú (ASAP), que tem sua área de atuação em todo o Sertão do Pajeú, e a Associação de Agricultores Agroecológicos do Araripe  (ECOARARIPE), que abrange o Sertão do Araripe, no apoio aos agricultores/as a serem certificados, organização de grupos locais nas comunidades e em geração de renda; 6 capacitações nas Unidades de Produção, 6 reuniões de certificação participativa com os agricultores/as; 3 eventos voltados para o fortalecimento das mulheres em 2020, com temas de violência contra a mulher e conhecimentos sobre as leis protetivas para as mulheres em situação de violência.  O Conselho Municipal de Desenvolvimento apoia a organização das famílias beneficiadas. Há uma ação de Formação de uma Cooperativa Agroecológica, coordenada pelo STTR, em parceria com a Cooperação Internacional. A segunda fase iniciou dia 20 de agosto de 2020. No Regimento Interno da Associação será incluído um artigo que prevê a  perda da Certificação participativa por parte do agricultor/a caso seja praticado algum ato de violência contra agricultora ou agricultor. "Algodão em Consórcios Agroecológicos já comemora a estimativa de produção de mais de 70 toneladas de pluma orgânica e em transição somente neste primeiro ano de atividades, juntamente com 127 toneladas de feijão, 242 de milho e 23 de gergelim." Abrangência: Sertão do Pajeú: Serra Talhada, Afogados da Ingazeira , Sertânia. Mirandiba. e São Jose do Egito; Sertão do Araripe: Ouricuri, Trindade, Araripina, Ipubi, Santa Cruz, Santa Filomena, Parnamirim, Bodocó, Exu e Granito.</t>
  </si>
  <si>
    <t xml:space="preserve">Banco Municipal de Sementes Crioulas - articulado à Rede SEMEAM. Agricultores e agricultoras familiares, o Instituto Agronômico de Pernambuco (IPA) e organizações governamentais e não governamentais de Pernambuco, estruturaram o primeiro banco de sementes municipal da região, localizado na sede do Sindicato dos Trabalhadores Rurais Agricultores e Agricultoras Familiares de Jucati e foi criado em dezembro de 2018. Segundo a presidenta do STR de Jucati e agricultora familiar, Quitéria Edite da Silva Barros, atualmente existem mais de 20 espécies de feijão, milho e jerimum armazenadas no banco. A gestão do banco é feita por uma Comissão Gestora formada por cinco agricultores e agricultoras familiares. A ação também faz parte da Rede de Sementes do Agreste Meridional (Semeam), que anualmente organiza uma feira de troca de sementes. </t>
  </si>
  <si>
    <t>A Agroindústria é gerida pela Cooperativa dos Assentados de Normandia (Coopanor) e tem forte presença feminina. Além de assumirem funções de gestão do empreendimento, mulheres atuam na produção, fazendo o beneficiamento de tubérculos e carnes. O trabalho depende da quantidade de matéria bruta para ser beneficiada e da demanda de comercialização. Em época de férias escolares, por exemplo, o trabalho é feito apenas duas vezes na semana, pois a demanda de compra para o PNAE é menor. Com a volta das aulas, costumam trabalhar quatro dias ou mais. Em uma jornada de seis horas de trabalho, é possível produzir cerca de 1 tonelada de mandioca e 1.200kg de carne. Produtos como mandioca, jerimum, batatinha, carne de boi e de caprino são ensacados a vácuo e conservados na câmera fria. As carnes são da criação dos assentados de Normandia, de outros assentamentos e comunidades próximas. O abate é feito no matadouro público, em Caruaru. De lá, ela é transportada para o frigorífico de Normandia, onde o beneficiamento envolve o corte, a embalagem a vácuo e o congelamento na câmara fria. Em 2008, começaram a comercializar para o PAA e foram provocados pela Secretaria de Desenvolvimento Rural, que administrava o PAA na época, a produzir mais, o que exigiu deles uma articulação em grupo para dar conta da demanda. Articulados, participaram da chamada pública do PNAE e passaram a fornecer produtos para esse programa também. A atuação por meio das cinco redes produtivas começou, de forma mais organizada, entre final de 2012 e começo de 2013. Logo colheram frutos: com o fortalecimento da capacidade organizativa conseguiram acessar o Pro Rural, programa do Governo Federal, com recursos do Banco Mundial. Assinaram então, em 2013, um convênio com a Secretaria de Agricultura e Reforma Agrária para implantação da agroindústria de beneficiamento de raízes e tubérculos. A Agroindústria, tal como é hoje, foi inaugurada em dezembro de 2013. Mas, desde 2008, funcionava de forma menos estruturada, com uma pequena sala de corte nas instalações do Centro de Formação Paulo Freire. Hoje esse é espaço é utilizado para o encontro das Boleiras, que é um grupo recém-formado por mulheres assentadas que estão produzindo bolos de diferentes sabores, entre eles mandioca e cenoura, e vendendo para as escolas de Caruaru, por meio da Secretaria Estadual de Educação. Em 2016 as famílias completam 23 anos nas terras onde antes era a Fazenda Normandia. São 546 hectares e 40 famílias assentadas. Hoje, depois de anos de luta, possuem o título de concessão de uso da terra. Um espaço de formação funciona desde 2008 com a pedagogia da alternância, tendo suas bases no educador Paulo Freire. Lá, oferecem formação política e técnica para jovens e adultos.</t>
  </si>
  <si>
    <t>Informações disponíveis em: http://portalsemear.org.br/boaspraticas/rede-de-produção-e-comercialização/. Acesso em: 29 set. 2020.</t>
  </si>
  <si>
    <t>O IPA está realizando um diagnóstico para a produção de um dossiê para abertura do processo de  indicação geográfica Cultivo de Café Orgânico, IPA, UFPE e INPI.</t>
  </si>
  <si>
    <t>PNAE no município de Tamandaré, com utilização de peixe de baixo valor comercial. A prefeitura deu apoio para capacitação na adequação do pescado para alimentação escolar. O pescado tem sido utilizado para a confecção de hambúrguer, almôndega e linguiça, contribuindo para o enriquecimento nutricional da alimentação escolar.</t>
  </si>
  <si>
    <t>https://www.folhape.com.br/colunistas/blogdafolha/conheça-os-serviços-as-mulheres-vitimas-de-violência/15239/; https://www.diariodepernambuco.com.br/noticia/vidaurbana/2020/06/centro-especializado-de-atendimento-a-mulher-acolhe-vitimas-de-violenc.html</t>
  </si>
  <si>
    <t xml:space="preserve">Programa Maria da Penha vai à Escola, de iniciativa da gestora local. A gestora das mulheres de Caruaru por iniciativa própria iniciou um trabalho de sensibilização sobre a violência contra as mulheres a partir de palestras realizadas nas escolas municipais.  </t>
  </si>
  <si>
    <t>Agroflor implantou cerca de 16.000 tecnologias sociais hídricas (cisterna 16.000 litros, cisterna calçadão 52.000 litros, Cisterna de enxurrada, barreiro trincheira) de captação e armazenamento de água, com recursos oportunizados por ProRural, P1MC e P1+2/ASA-PE (MDS/Governo Federal) e algumas parcerias com Amigos Suíços (quantidade menor), que não só realizou a obra civil, como também oportunizou a realização de intercâmbios, encontros com agricultores e agricultoras experimentadoras, capacitação (9 dias de curso de gestão de recursos hídricos). A análise do entrevistado é que, com essas ações de construção de tecnologias sociais hídricas,  houve uma circulação de recursos em vários setores do município: comércio, serviços de transporte alternativo, postos de gasolina, entre outros. Considera que foi a maior ação já realizada pela Agroflor no município.</t>
  </si>
  <si>
    <t xml:space="preserve">Feira de base agroecológica de Surubim. Disponível em: http://agroflor.org.br/feira-de-base-agroecologica-de-surubim/. Prefeitura de Surubim promove Feira Agroecol[ogica.Disponivel em: http://www.surubim.pe.gov.br/prefeitura-de-surubim-promove-feira-agroecologica/. Feira agroecológica de Surubim recebe apoio da Secretaria de Desenvolvimento Agrário. Disponível em: https://www.vozdoplanalto.com.br/feira-agroecologica-de-surubim-recebe-apoio-da-secretaria-de-desenvolvimento-agrario/. Acesso em: 27 ago. 2020. </t>
  </si>
  <si>
    <t xml:space="preserve">A Agroflor não conseguiu fornecer alimentos pelo PNAE para o município de Bom Jardim onde localiza-se sua sede, - divergências políticas com a Prefeitura de Bom Jardim têm se tornado impedimento para várias ações de parceria. Em função disso, a Agroflor mantem um contrato com outro município do território (João Alfredo) para oportunizar as vendas de produtos pelos agricultores/as, com apenas uma entrega realizada até então. Estão envolvidas cerca de 40 famílias diretamente (cadastradas) e indiretamente um número bem maior de famílias. </t>
  </si>
  <si>
    <t>Em fevereiro de 2020 foi sancionada a Lei Municipal 1.277/2020, que cria a Política Municipal de Aquisição de Alimentos da Agricultura Familiar do Município de Glória do Goitá. A elaboração da Lei contou com a contribuição da ONG Serviço de Tecnologias Alternativas (SERTA) com sede no mesmo município. O SERTA atualmente desenvolve ações educativas e tem se destacado por promover o Curso Técnico de Agroecologia.  Há várias menções a incentivos à agricultura familiar e agroecologia ao longo da lei. Por exemplo, no Artigo 4º que versa sobre os objetivos da Política, o inciso IX, diz o seguinte: promover o acesso à alimentação, em quantidade, qualidade e regularidade necessárias às pessoas em situação de insegurança alimentar e nutricional, sob a perspectiva do direito humano à alimentação adequada e saudável. No inciso XI, diz: desenvolver técnicas da agricultura orgânica ou agroecológica. Em sua execução, a Política prevê: Compra com doação simultânea; Compra direta; incentivo à produção; apoio à formação de estoques e; Compra institucional.</t>
  </si>
  <si>
    <t>Criada Lei Municipal nº 1.281, de 02 de julho de 2020, que dispõe sobre a criação do Programa de Abastecimento de Água de Glória do Goitá. Já aprovada pela Câmara Municipal e sancionada pela Prefeita, a Lei em seu Art. 1º objetiva: criar o "[...] Programa Abastecimento de Água para a população da zona rural de Glória do Goitá, com o objetivo de garantir o acesso à água potável para as comunidades rurais e as famílias de baixa renda formulando assim as políticas públicas de acesso à água de qualidade para homens e mulheres do campo."</t>
  </si>
  <si>
    <t>O projeto é de iniciativa do IFPI e parceria com a prefeitura de  Campo Maior a prefeitura  tem a responsabilidade Logística, de articulação, de mobilização  e deslocamento  das famílias de agricultores e agricultoras para participar dos eventos</t>
  </si>
  <si>
    <t xml:space="preserve">Inicialmente Cerca 1.500 famílias </t>
  </si>
  <si>
    <t xml:space="preserve">A Comissão Municipal de Agroecologia e Produção   Orgânica de Teresina (CMAPO) foi criada pela Superintendência de Desenvolvimento Rural de Teresina, DECRETO MUNICIPAL DE  Nº 16.213 de 15 de setembro de 2016. A mesma tem em sua composição a participação da UFPI,SEMCASP,INCRA, SAF, EMATER, SEDUC, SDR, PMT. O objetivo da CMAPO é de construir de forma participativa um projeto de produção de base agroecológica, focado na convivência respeitosa com a natureza, com as pessoas e com os demais seres vivos, contribuindo para uma sociedade mais justa e sustentável. A feira é uma iniciativa  Comissão- (CMAPO) e já faz 04 anos de existência. A CMAPO é composta por 16 membros, sendo 08 de órgãos governamentais e 08  entidades não governamental. </t>
  </si>
  <si>
    <t xml:space="preserve"> A execução do Projeto PAIS em Floriano,  foi uma articulação  da prefeitura com SEBRAE e a Fundação Banco do Brasil e tem como  objetivo dotar aos agricultores/as familiares de base agroecológica de assistência aos plantios de hortaliças da zona rural, disponibilizando a estrutura para transporte de adubos, orientação técnica a cerca da importância da utilização da adubação orgânica, cobertura morta entre outras técnicas que são essências para que as famílias envolvidas tenham êxito na produção. Implantação e acompanhamento a 15 hortas familiares e capacitação às famílias através do PROJETO PAIS nas localidades Liça, Alegre, Mandacaru, Bom Sucesso, Riacho do Pico e Canabrava. Incentivo à comercialização dos produtos oriundos da agricultura familiar, através da realização de feiras, disponibilizando espaço e infraestrutura necessária para realização das mesmas e incentivo para participação nos programas governamentais (Programa de Aquisição de Alimentos–PAA) e Programa Nacional de Alimentação Escolar (PNAE);  essa iniciativa continua em vigor através do apoio e  acompanhamento técnico da prefeitura para famílias envolvidas nas hortas comunitárias . A Produção Agroecológica Integrada e Sustentável (PAIS) é uma tecnologia social inspirada na atuação de produtores familiares que optaram por fazer uma agricultura sustentável, sem uso agrotóxicos e com a preocupação de preservar o meio ambiente, integrando técnicas simples e já conhecidas por muitas comunidades rurais.</t>
  </si>
  <si>
    <t>Cerca de 150 famílias</t>
  </si>
  <si>
    <t xml:space="preserve"> http://g1.globo.com/pi/Piauí/clube-rural/viseos/v/familias-da-zona-rural-de-floriano-sao-beneficiadas-com-rojeto-de-produçao-de-hortaliças/2989758/</t>
  </si>
  <si>
    <t>cerca de 350 famílias</t>
  </si>
  <si>
    <t>Inicialmente 20 famílias</t>
  </si>
  <si>
    <t>Cerca de 180 famílias</t>
  </si>
  <si>
    <t>2.000 famílias beneficiadas</t>
  </si>
  <si>
    <t xml:space="preserve">Ação desenvolvida pela Prefeitura de Curitiba, idealizado e coordenado pela Secretaria Municipal de Segurança Alimentar e Nutricional (SMSAN), que busca capacitar as pessoas para a produção do próprio alimento fora das áreas rurais, ou seja, em suas casas e em vazios urbanos e reunir os mais modernos métodos de plantio de alimentos saudáveis, sem agrotóxico. </t>
  </si>
  <si>
    <t xml:space="preserve">Ação desenvolvida pela prefeitura em parceria com a Universidade Estadual de Maringá. Objetivo, dinamizar a produção e a comercialização dos produtos produzidos pela Agricultura Familiar. </t>
  </si>
  <si>
    <t>A Prefeitura busca incentivar feiras livres, promovendo mostra de produtos agro industrializados no Município, apoiando através da infraestrutura para realização de feiras livres.</t>
  </si>
  <si>
    <t xml:space="preserve">LEI 1925, DE 09/12/2019 - Institui a merenda escolar orgânica no âmbito do sistema municipal de ensino, em observância à lei estadual n° 16.751/2010 e dá outras providencias. </t>
  </si>
  <si>
    <t xml:space="preserve">DECRETO Nº 3710, DE 24/08/2001 - Criou o Programa de Merenda Escolar Ecológica, com a finalidade de elaborar cardápios compostos de produtos hortigranjeiros produzidos no município, seguindo procedimentos baseado em normas orgânicas. O reconhecimento do produtor agroecológico se dava mediante cadastro junto o departamento de agricultura e atestado da Associação dos Produtores Ecológicos de Palmeira (APEP). </t>
  </si>
  <si>
    <t>Fornecimento de alimentos orgânicas na merenda escolar</t>
  </si>
  <si>
    <t>Promoção de Educação Alimentar e Nutricional</t>
  </si>
  <si>
    <t>Manejo sustentável dos cultivos no intuito de Redução na aplicação de Agrotóxicos, priorizando produtos orgânicos. Ações desenvolvidas pela prefeitura, através do Plano Nacional de Segurança Alimentar e Nutricional – PLANSAN instituída pelo Decreto nº 7.272/2010.</t>
  </si>
  <si>
    <t xml:space="preserve">LEI Nº 797 - Institui o Programa de Incentivo ao uso de Adubo Orgânico - Pró-orgânico e dá outras providências. Fica instituído o Programa de Incentivo ao uso de Adubo Orgânica, com o objetivo de melhorar a fertilidade do solo, melhorando a produção e consequentemente a distribuição de renda no setor produtivo rural, fixando o produtor rural no campo e, consequentemente, aumentando a participação do Município na geração de valor adicionado para composição do índice do Imposto sobre Circulação de Mercadorias e Serviços - ICMS. I - subsidiar em até R$ 60,00 (sessenta reais) por tonelada de adubo orgânico, limitado a 10 (dez) toneladas por família com área igual ou inferior a 6,0 alqueires. II - Subsidiar em até R$ 40,00 (quarenta reais) por tonelada de adubo orgânico, limitado a 10 (dez) toneladas por família com área superior a 6,0 alqueires.  </t>
  </si>
  <si>
    <t xml:space="preserve">LEI Nº 3.081, DE 31 DE JULHO DE 2019 - Institui o "mês da agricultura familiar", e dá outras providências - Fortalecer, apoiar e incentivar o desenvolvimento da agricultura familiar e suas formas associativas e cooperativas de produção, gestão e comercialização; II - Incentivar a criação de políticas públicas para o fortalecimento da agricultura familiar; III - Viabilizar, profissionalizar e ofertar alternativas para o agricultor familiar; IV - Criar espaços para os agricultores discutirem questões locais relacionadas com a agricultura familiar e seu desenvolvimento. V - A comemoração referente ao "Mês da Agricultura Familiar" deverá ser realizada pela Prefeitura Municipal de Campo Largo, em parceria com outras entidades e/ou órgãos interessados. </t>
  </si>
  <si>
    <t xml:space="preserve">A Feira da Agricultura Familiar de Vera Cruz do Oeste é uma realização da Prefeitura Municipal através das Secretarias de Agricultura e Assistência Social. Essa boa prática tem como base o fortalecimento da agricultura familiar e geração de renda por meio de Feiras de Produtos Orgânicos. O objetivo é o fortalecimento da agricultura familiar para geração de renda e consequentemente minimizar a desigualdade econômica. As motivações para essa boa prática se referem na participação efetiva da mulher e na policultura. </t>
  </si>
  <si>
    <t xml:space="preserve">DECRETO Nº 1441/2011 - INSTITUI O ROTEIRO DOS ORGÂNICOS E DÁ OUTRAS PROVIDÊNCIAS. Ficam incluídos nos "Roteiro dos Orgânicos" os empreendimentos que contemplem os quesitos mínimos que caracterizem o produto orgânico ou a propriedade orgânica. O Roteiro compreendem os locais onde se encontram os atrativos turísticos, serviços e equipamentos turísticos e infraestrutura turística. São definidos, estruturados e institucionalizados pelo município de Quatro Barras para fins de planejamento, gestão, promoção, comercialização e concessões. </t>
  </si>
  <si>
    <t xml:space="preserve">LEI Nº 854 DE 18 DE MAIO DE 2016 - "CRIA POLÍTICA MUNICIPAL DE INVESTIMENTOS DE ICMS ECOLÓGICO ARRECADADO DE UNIDADES DE CONSERVAÇÃO DA REFORMA AGRÁRIA, E DÁ OUTRAS PROVIDÊNCIAS". Princípios: proteção das unidades de conservação, promoção da agroecologia, promoção da reforma agrária, promoção de sistemas justos e sustentáveis de produção, distribuição e consumo de alimentos, da soberania e segurança alimentar e nutricional, valorização da agrobiodiversidade, ampliação da participação da juventude rural na produção agroecológica, contribuição da redução das desigualdades de gênero, garantia da participação comunitária na gestão da política.  </t>
  </si>
  <si>
    <t>Associação dos Produtores Orgânicos e dos Meliponicultores como utilidade pública</t>
  </si>
  <si>
    <t>O Programa Hortas Comunitárias é coordenado pela Secretaria de Agricultura (SECAPP), pela Companhia de Desenvolvimento de Maricá (CODEMAR), pela Secretaria de Economia Solidária (ECOSOL) e pela Comissão Mista de Organização das Hortas Comunitárias. Este programa consiste na permissão de uso de terras públicas para desenvolver hortas agroecológicas.  Os locais destinados as famílias credenciadas podem chegar até 400 m², e têm a função de promover a geração de renda, garantir a segurança alimentar, além de fomentar a produção de alimentos agroecológicos em espaços urbanos. A COOPERAR, cooperativa de Trabalho em Assessoria a empresas Sociais de Assentamentos da Reforma Agrária, ligados ao Movimento dos Trabalhadores Rurais Sem Terra, presta apoio técnico ao programa para a produção de alimentos sem agrotóxicos e a construção do conhecimento agroecológico. A Unidade de produção está localizada no Loteamento Manu Manuela, no Bairro São José de Imbassaí, e na Fazenda Pública Ibiaçi. A comercialização da produção é orientada pelos princípios da economia solidária, e pode se dar de forma individual e coletiva, além de 15% da produção ser doada para a população do entorno e escolas da rede pública municipal.  No novo termo de cooperação técnica iniciado em fevereiro de 2020, incluiu-se área de 2 hectares que está sendo implantada desde junho com o retorno gradual de profissionais para execução do programa. Ainda não há no município um instrumento legal que institua esta ação.</t>
  </si>
  <si>
    <t xml:space="preserve">O Conselho de Segurança Alimentar e Nutricional do município do Rio está voltado para as ações voltadas de promoção da Segurança Alimentar e Nutricional  e do Direito Humano à Alimentação Adequada (DHAA). Possui 24 conselheiros, sendo 8 do poder público municipal e 16 de entidades da sociedade civil. Tem tido ao longo de 17 anos de atuação, um papel imprescindível de visibilidade da agricultura urbana e familiar do município, inclusive com amplitude estadual, em ações de fomento à agroecologia e direito à cidade. Durante a pandemia  atua nas seguintes frentes:  Acompanhamento da execução do PNAE, ainda em implementação;  Apoio à feiras e cestas;  Levantamento de informações junto às secretarias do município sobre situação dos segmentos mais vulneráveis e como a assistência estava atuando nesses casos; Articulação com conselhos, movimentos sociais e legislativo, municipal e estadual, para encaminhar medidas para cumprimento e atendimento de direitos, em especial ao DHAA. Instrumentos legais: Decreto Municipais nº 22.776 de 03 de abril de 2003, Decreto Municipal nº 28.970, de 24 de janeiro de 2008; Decreto Municipal 36979 de 09 de abril de 2013
</t>
  </si>
  <si>
    <t xml:space="preserve"> Centro Municipal de Agroecologia e Produção Orgânica - CEMAPO, situado  na expansão do Parque de Madureira, zona norte do Rio.  Não tem interlocução com o movimento agroecológico mas tem tido um papel importante na comunicação da agricultura urbana para a população que frequenta o parque. </t>
  </si>
  <si>
    <t xml:space="preserve">A experiência iniciada pela Comissão Pastoral da Terra em parceria com a Prefeitura de Nova Iguaçu, Emater-Rio, e as ONGs ASPTA e CISV tem anualmente formado agricultores e agricultoras da baixada fluminense e se mostra um espaço importante de incentivo e apoio à transição agroecológica da agricultura periurbana do Rio de Janeiro. Com aulas apoiadas por técnicos e promotores da agroecologia, apresenta segmentos teóricos e práticos de conservação de solo e água, métodos alternativos de controle de pragas e doenças, fitoterapia e homeopatia aplicadas à pecuária e à agricultura, saneamento rural, meio ambiente, criações, entre outros. Se estabeleceu como espaço de formação e de incentivo à troca de experiências, ao envolvimento de jovens e visitas a diferentes espaços de promoção da agrobiodiversidade e dos processos coletivos de produção e controle social. Hoje tem como principal gestor o escritório EMATER Nova Iguaçu e continua tendo apoio das instituições do campo agroecológico. </t>
  </si>
  <si>
    <t>Feira semanal que envolve agricultores e agricultoras familiares do município de Queimados. Instituída Lei Municipal nº 1.240/15, de 17 de abril de 2015, para a garantia de sua execução e teve apoio das articulações do campo agroecológico. É um espaço de resgate da cultura da produção de alimentos da região metropolitana do Rio e tem grande influência da Feira da Roça de Nova Iguaçu e Escolinha de Agroecologia.</t>
  </si>
  <si>
    <t>Bel Agro Família</t>
  </si>
  <si>
    <t xml:space="preserve">Com o objetivo de fomentar a agricultura familiar na cidade, inclui cursos de Hortas Urbanas e Quintais Produtivos com a distribuição de mil mudas por mês, contemplando 500 famílias com duas espécies a cada etapa, beneficiando aproximadamente três mil pessoas. Prefeitura de Belford Roxo, através da Secretaria Municipal de Agricultura. </t>
  </si>
  <si>
    <t xml:space="preserve">O programa ESCOLA DE COMER reúne voluntários, professores, merendeiras, nutricionistas e agricultores familiares para garantir merenda de qualidade para os alunos da rede pública do município. Cada escola recebe uma  madrinha/voluntária do projeto e as madrinhas auxiliam as merendeiras, as professoras e o projeto pedagógico da escola. Como resultado do projeto houve implantação de hortas nas escolas e maior aproximação do cardápio regional, assim como a produção da agricultura familiar e diálogo direto com o PNAE no município. </t>
  </si>
  <si>
    <t xml:space="preserve">Implantação de hortas nas escolas da rede municipal. Programa executado pela Secretaria de Educação, Cultura, Esporte, Lazer e Turismo, beneficia 3,6 mil alunos entre a produção de hortaliças e plantas medicinais até a inclusão do espaço das hortas no programa pedagógico das escolas. Esta ação já havia sido executado entre 2008 e 2012 e foi resgatado em 2017 com práticas de produção que suprem parte  da alimentação escolar, sendo incluída no cardápio especialmente as folhosas. Toda produção é agroecológica, sem o uso de adubos químicos e agrotóxicos. </t>
  </si>
  <si>
    <t xml:space="preserve">O Mercado de Orgânicos visa incluir os agricultores familiares ecológicos na comercialização direta com o consumidor. Projeto executado pela Secretaria de Desenvolvimento Econômico e Turismo de Volta Redonda com verba do Ministério da Agricultura, Pecuária e Abastecimento, através do Sistema de Convênios e Contratos de Repasse do Governo Federal (Siconv), transferência de recursos federais para projetos sem fins lucrativos. A obra foi iniciada no espaço da Praça da Chaminé, local histórico da cidade, em fevereiro de 2020 e ainda está em andamento. A perspectiva é que o mercado seja inaugurado até outubro de 2020. </t>
  </si>
  <si>
    <t>Cerca de R$400.000,00 para restauração do espaço e instalação do mercado</t>
  </si>
  <si>
    <t>O Programa Municipal de Práticas Integrativas e Complementares em Saúde (PMPICS) tem como objetivo promover a implantação de políticas e diretrizes para as áreas de: Homeopatia, Medicina Tradicional Chinesa/Acupuntura, Plantas Medicinais e Fitoterapia, Arteterapia, Ayurveda, Biodança, Dança Circular, Meditação, Musicoterapia, Naturopatia, Osteopatia, Quiropraxia, Reflexoterapia, Reiki, Shantala, Terapia Comunitária Integrativa, Yoga, Aromaterapia, Apiterapia, Bioenergética, Constelação Familiar, Cromoterapia, Geoterapia, Hipnoterapia, Imposição de Mãos, Medicina Antroposófica/Antroposofia, Ozonioterapia, Terapia de florais e termalismo social/crenoterapia que fazem parte integrante desta Lei, incluindo as práticas que possam vir a ser incorporadas pela Política Nacional de Práticas Integrativas e Complementares do Ministério da Saúde. Tem execução descentralizada, de caráter multiprofissional e intersetorial, preferencialmente, nos postos de saúde do município. Foi instituído através da Lei Municipal 4.569/2019 e cria a semana de Práticas Integrativas e Complementares, que deverá acontecer toda primeira semana do mês de maio. Tem sido mobilizador de grupos e rodas de mulheres no município</t>
  </si>
  <si>
    <t>Conhecida como Feirinha da Roça, a feira é organizada pela Secretaria de Agroeconomia, e acontece no Centro de Macaé todos os sábados de 5 às 14h. São comercializados mais de 80 itens  entre hortaliças, frutas e produtos processados pela agricultura familiar, especialmente por mulheres. Conta com 95 feirantes e tem promovido o abastecimento alimentar e a renda de famílias, além das unidades familiares produtoras receberem   assistência técnica na produção de mudas, através de orientação, de preparo mecanizado de solos e correção de acidez, práticas de cultivo, controle de insetos e doenças</t>
  </si>
  <si>
    <t>A feira acontece duas vezes por semana de 8 às 17h. Aos sábados na Travessa Veronica Martins; e aos domingos, na Praça Waldemar Alves Barcelos, onde tradicionalmente acontece a Festa do Feijão no mês de outubro.
É uma parceira da sociedade civil com Secretaria do Ambiente, Sustentabilidade, Agricultura e Pesca e a Emater-RJ</t>
  </si>
  <si>
    <t>1. Entrevista concedida pelo Coordenador do Projeto SEMEART e também coordenador do Consócio. 2. Acesso ao site do IBGE, https://censo2010.ibge.gov.br em 28 de agosto  de 2020. 3. Acesso ao  Blog https://blog.flaviomarinho.com.br/guamare-e-mais-tres-municipios-instituem-o-consorcio-de-sanidade-agropecuaria-sim-sertao-e-mar/</t>
  </si>
  <si>
    <t xml:space="preserve">Programa Municipal de Compras da Agricultura Familiares e Econômica Solidária (PROMCAPES) </t>
  </si>
  <si>
    <t xml:space="preserve">1. Entrevista concedida pelo Secretário de agricultura e meio ambiente do  município de Lajes; 2. Site: https://censo2010.ibge.gov.br/sinopse/index.php?dados=29&amp;uf=24. Acesso em 07 de setembro de 2020. Acesso ao Blog: https://blog.flaviomarinho.com.br/guamare-e-mais-tres-municipios-instituem-o-consorcio-de-sanidade-agropecuaria-sim-sertao-e-mar em 25 de agosto de 2020. </t>
  </si>
  <si>
    <t>1. Entrevista concedida pelo Secretário de agricultura e meio ambiente do  município; 2. Site: https://censo2010.ibge.gov.br/sinopse/index.php?dados=29&amp;uf=24. Acesso em 07 de setembro de 2020</t>
  </si>
  <si>
    <t>O projeto de reuso de  água residual  (água de esgoto tratada) para uso na agricultura familiar  (produção de palma forrageira para alimentação dos rebanhos), consiste no reuso de água de uma estação de tratamento de esgoto - ETE, para o plantio, em gotejamento, de palma forrageira da espécie orelha de elefante, para alimentar os rebanhos. A Prefeitura Municipal assumiu a construção de caixas d'água, tanque de lona, implantação de filtros e plantio de 20 mil mudas de palmas, essa quantidade de plantas assegura ao produtor um total de 400 toneladas/ano. O projeto também foi premiados nacionalmente no Programa Melhores Práticas da Caixa Econômica Federal</t>
  </si>
  <si>
    <t>Abatedouro, é uma das cadeias produtiva da coopercinco (cooperativa agropecuária dos 5 polos do assentamento nova Amazônia). Com a estrutura do abatedouro a cooperativa fornece frangos resfriados para alimentação escolar pelo pnae estadual e municipal. A cadeia produtiva de frango é composta por 40 produtores de frangos criados em sistema convencional. O abatedouro tem capacidade de abater 300 frangos ao dia.</t>
  </si>
  <si>
    <t>Implantação da secretaria municipal de agricultura e assuntos indígenas.</t>
  </si>
  <si>
    <t xml:space="preserve">No ano de 2017 foi reativada a secretaria municipal de agricultura familiar e assuntos indígenas -SMAAI. Por pressão da sociedade do campo e indígenas. Foram realizadas feiras e experimento de plantios nas áreas do lavrado. Como variedade de feijão, sojas, girassol, milhos, amendoim e assim as politica do paa. o diferencia foi PMDA (projeto de desenvolvimento municipal do agronegócio </t>
  </si>
  <si>
    <t xml:space="preserve">O município de Aratiba lançou no ano de 2018, o Projeto de Incentivo à Produção e Consumo de Alimentos Orgânicos. Um dos destaques do projeto é um convênio firmado com o Centro de Tecnologias Alternativas Populares (CETAP) que possibilita que a organização dispunha de recursos humanos para incentivar a agroecologia no município. A oportunização de assessoria técnica  têm tido notória melhoria na produção agrícola, construção e fortalecimento de dinâmicas de comercialização, além de um aumento da agrobiodiversidade do município e tem possibilitado a realização de  um trabalho sobre agroecologia e alimentação saudável junto a rede de Assistência Social e de Educação (escolas, creches e CRAS). Eventos de divulgação de agroecologia e incentivo à comercialização de alimentos ecológicos também são realizados, a exemplo, no ano de 2019 realizou-se  o primeiro jantar ecológico do município onde reuniu cerca de 300 pessoas a(agricultores e consumidores). </t>
  </si>
  <si>
    <t xml:space="preserve">Fornecimento de alimentos da agricultura familiar, preferencialmente orgânicos, no âmbito do PNAE. </t>
  </si>
  <si>
    <t xml:space="preserve">O município criou um Programa Municipal de Incentivo à Produção Orgânica e Agroecológica. O programa prevê um auxilio financeiro de R$500,00 em insumos ou equipamentos, por unidade de produção. Os beneficiários devem possui certificação orgânica ou encontra-se em processo de transição para agroecologia. Os agricultores beneficiários são indicados pela equipe do Cetap e pela Associação de Agricultores Ecologista da região (Ecoterra) e devem apresentar notas de compra dos insumos. Além do incentivo financeiro, o município tem apoiado a produção de alimentos ecológicos através de infraestrutura, veículos de carga e afins. </t>
  </si>
  <si>
    <t>O município desprendeu de recursos para um convênio com o Centro de Tecnologias Alternativas Populares (CETAP) possibilitando que a organização dispusesse de recursos humanos para incentivar a agroecologia no município. O enfoque do trabalho é a promoção de Sistemas Agroflorestais junto dos agricultores do município e também a valorização de produtos da sociobiodiversidade - principalmente a coleta de frutas nativas para comercialização no âmbito da Cadeia Solidária das Frutas Nativas do Rio Grande do Sul. A iniciativa iniciou em 2019 e segue em curso com perspectiva de renovação</t>
  </si>
  <si>
    <t xml:space="preserve">Desde de 2001 o poder público municipal incentiva  e se soma na promoção do "Jantar Ecológico de Santo Antônio do Palma". O evento tem por objetivo promover a valorização dos alimentos ecológicos produzidos no município, bem como divulgar a importância da produção ecológica e aproximar consumidores dos produtores locais.  No período do evento também são realizadas oficinas na rede de educação do municipal, como forma de difundir o tema no ambiente escolar. </t>
  </si>
  <si>
    <t xml:space="preserve">O município de Monte Alegre dos Campos possui comunidades rurais onde o acesso à agua potável é restrito, tanto pela escassez de fontes de água na região como pela falta de infraestrutura. Como forma de sanar essa necessidade, o poder público municipal tem apoiado e estabelecido parcerias com organizações sociais e iniciativa privada na busca de soluções para o problema, como por exemplo, construção de cisternas para captação de água. Para além da captação da água, as parcerias realizadas tem fomentado a organização de hortas e a produção de alimentos orgânicos tanto para autoconsumo como para comercialização. </t>
  </si>
  <si>
    <t>O poder público municipal articulou emendas parlamentares para possibilitar a construção de uma estrutura para beneficiamento de alimentos agroecológicos na região. O terreno possui 1191m² e a estrutura física construída possui 700m²  e é gestada e utilizada (em comodato) pela Associação Regional de Cooperação e Agroecologia. Atualmente a estrutura permite que aproximadamente 120 toneladas de alimentos ecológicos produzidos por agricultores de diferentes regiões do estado sejam comercializados mensalmente para diferentes estados brasileiros.  O investimento em infraestrutura aconteceu em 2017. Mas a infraestrutura  continua operando</t>
  </si>
  <si>
    <t xml:space="preserve">O município de Três Arroios executou no ano de 2019 o Programa de Aquisição de Alimentos (PAA) com recurso estadual, direcionando aproximadamente 70% desse recurso para compras de alimentos agroecológicos da região. A comercialização foi realizada por intermédio da Associação Regional de Cooperação e Agroecologia ECOTERRA. A ação foi articulada em 2018 e executado em 2019 </t>
  </si>
  <si>
    <t xml:space="preserve">O PAA conduzido foi de R$ 100.000,00 sendo aproximadamente 70% deste recurso utilizado para aquisição de alimentos orgânicos. </t>
  </si>
  <si>
    <t>O poder público municipal apostou na aquisição de equipamentos e veículos (caminhão, trator agrícola, entre outros) que possam vir a fortalecer a agricultura familiar no município. Os equipamentos adquiridos estão fortalecendo a produção de alimentos da agricultura familiar além de beneficiar a Associação de produtores ecológicos. Além da aquisição de novos equipamentos, a prefeitura disponibilizou um veículo público (caminhão) para deslocamento até a cidade de Passo Fundo onde integram uma das feiras Ecológicas da cidade. Os recursos destinados são de origem Federal.</t>
  </si>
  <si>
    <t>Programa Municipal de Agroecologia</t>
  </si>
  <si>
    <t xml:space="preserve">O município de Nova Santa Rita, através da LEI Nº 1386, DE 19 DE SETEMBRO DE 2017 criou o Programa Municipal de Agroecologia e Incentivo à Agricultura Orgânica, no âmbito da Secretaria Municipal de Agricultura, SMA, com a finalidade de estimular e propiciar a produção de produtos orgânicos sem a utilização de fertilizantes químicos e de agrotóxicos, objetivando a preservação do meio ambiente e o crescimento da cadeia produtiva na produção agroecológica.  Os agricultores realizam um cadastro de interesse aos incentivos municipais elencando as área prioritária entre as opções: plasticultura, citricultura, psicultura ou apicultura. O poder público municipal consegue fornecer aos cadastrados mudas, alevinos, assistência técnica,  material de infraestrutura e itens pertinentes ao desenvolvimento da atividade. Atualmente, o maior acesso ao Programa se dá por agricultores dos assentamentos da reforma agrária.  A Lei é regulamentada pelo decreto  Nº 14, DE 16 DE MARÇO DE 2018. 
</t>
  </si>
  <si>
    <t>Buscando desenvolver ações integradas de forma a promover a sustentabilidade ambiental, social e econômica de Novo Hamburgo, com foco nos resíduos sólidos da cidade, foi lançado, em 2009, o Programa de Gestão Social de Resíduos Sólidos - Catavida. Os eixos de atuação do Programa são: educação popular (com a valorização dos saberes locais e da capacidade de transformação da realidade por parte dos envolvidos), alfabetização ecológica (de forma a apresentar o mundo a partir das relações e conexões, com ênfase nos processos), economia solidária, mobilização social, cartilha de formação do Movimento Nacional dos Catadores de Recicláveis - MNCR (informações do conhecimento produzido pelo movimento ao longo dos anos e da Política Nacional de Resíduos Sólidos), pedagogia de projetos. Atualmente o programa é regulamentado pela LEI MUNICIPAL Nº 3.235/2019, DE 16 DE DEZEMBRO DE 2019. O município é composto 30% pelo bioma Mata Atlântica e 70% pelo bioma Pampa</t>
  </si>
  <si>
    <t>O poder público municipal de Santiago lançou no ano de 2020 o projeto Pila Verde que busca recompensar o cidadão que realizar a separação correta do lixo e entregar o seu lixo orgânico para compostagem coletiva. A cada cinco quilos de lixo orgânico entregues os moradores receberão uma cédula de ‘1 pila’, que terá valor equivalente ao de R$ 1 real. O valor poderá ser usado nas Feiras do Produtor com feirantes cadastrados ao projeto. O ‘Pila Verde’ servirá, portanto, para a compra de produtos hortigranjeiros. Quanto mais ‘pilas’ a pessoa trocar, mais poder de compra ela terá para adquirir alimentos. O município é composto 13% pelo bioma Mata Atlântica e 87% pelo bioma Pampa</t>
  </si>
  <si>
    <t xml:space="preserve">O município instituiu, através da Lei Nº 2206, de 29 de junho 2017, o Programa de Apoio à Produção de Alimentos Orgânicos e Agroecológicos com intuito de promover o desenvolvimento econômico sustentável aos produtores e melhorar a saúde e a qualidade de vida da população através da oferta e do consumo de alimentos saudáveis. O programa propicia aos agricultores do município incentivos à produção de alimentos orgânicos e agroecológicos como por exemplo, execução de serviços de terraplenagem, transporte de terra e insumos, auxílio na irrigação; prestação de assistência técnica, assessoria e extensão rural; cursos de formação específica em cada área de atuação; viagens de intercâmbio e treinamento, com alimentação, em outras regiões do estado onde existam ações e atividades sobre produção de alimentos orgânicos e agroecológicos; comercialização de produtos orgânicos e agroecológicos na rede de escolas e em projetos mantidos pelo município. </t>
  </si>
  <si>
    <t>Programa de Implantação de Hortas Comunitárias, Familiares e Escolares no Município de São Leopoldo</t>
  </si>
  <si>
    <t>O poder público municipal, através da Lei nº 2013, de 09 de outubro de 2003, estabeleceu  a cota mínima de 10% (dez por cento) de alimentos provenientes da agricultura orgânica na composição dos alimentos adquiridos pelo sistema de compras da Prefeitura Municipal de Gravataí e fornecidos de maneira direta ou indireta aos munícipes, especialmente aos fornecidos aos alunos de escolas públicas através da alimentação escolar. O município é composto 29% pelo bioma Mata Atlântica e 71% pelo bioma Pampa.</t>
  </si>
  <si>
    <t>lei Nº 10.500 de 14 de novembro de 2017, referente à obrigatoriedade da inclusão de alimentos orgânicos na alimentação escolar das escolas municipais.</t>
  </si>
  <si>
    <t xml:space="preserve">Através da Lei Municipal  foi criado o Programa de Aproveitamento de Terrenos Baldios, que consiste em autorização do uso dos mesmos para o cultivo de hortaliças em geral. A criação do programa permitiu que interessados pudessem se inscrever e recebessem autorização para utilização de terrenos baldios para plantio de alimentos para consumo ou para comercialização dentro do município. </t>
  </si>
  <si>
    <t xml:space="preserve">A redação é abrangente buscando combater os diferentes tipos de violência sofridos pelas mulheres do município. </t>
  </si>
  <si>
    <t>Lei Nº 4607, de 23 dezembro de 2013 - isenção de taxas municipais</t>
  </si>
  <si>
    <t>A prefeitura municipal de Torres através Lei Nº 4607, de 23 dezembro de 2013, promulga que agricultores que comercializam produtos agroecológicos em feiras regularmente estabelecidas no Município de Torres e que constam do Cadastro Nacional de Produtores Orgânicos do Ministério da Agricultura, Pecuária e Abastecimento são isentos das correspondentes taxas municipais.. O município é composto 47% Mata Atlântica e 53% pelo bioma Pampa</t>
  </si>
  <si>
    <t xml:space="preserve">O município possui um Plano de Introdução Progressiva de Alimentos Orgânicos na Alimentação Escolar que busca auxiliar na implantação da Lei. Uma das estratégias contempladas no plano é  a implantação de hortas escolares orgânicas
</t>
  </si>
  <si>
    <t>O município instituiu  o Programa de Incentivo à Implantação de Hortas Comunitárias e Compostagem. São objetivos do Programa:  cumprir a função social da propriedade;  manter terrenos limpos e ocupados; proporcionar terapia ocupacional às pessoas da terceira idade; aproveitar áreas devolutas; incentivar práticas sustentáveis e de respeito ao meio ambiente; criar hábitos de alimentação saudável, sem utilização de agrotóxicos na produção de plantas, hortaliças, frutas e vegetais; oportunizar a integração social entre membros da comunidade; preservação de microfauna e biodiversidade vegetal; e zelar pelo uso seguro, sustentável, temporário e responsável de bens imóveis subutilizados.  O município é composto 88%  bioma Mata Atlântica e 12% bioma Pampa. A Lei desta iniciativa é de 2020</t>
  </si>
  <si>
    <t>No ano de 2019 o município de Itati gastou aproximadamente 97% do recurso do FNDE-PNAE com compras da agricultura familiar (destes aproximadamente 50% eram alimentos orgânicos) e instituiu a Lei municipal Nº 1.354/2019 que autoriza o Poder Executivo Municipal a incentivar e investir em compra direta de produtos da Agricultura Familiar, medida que estimula o desenvolvimento econômico e sustentável das comunidades referente ao Programa Nacional de Alimentação Escolar - PNAE.  A iniciativa segue mesmo com adaptações devido à pandemia</t>
  </si>
  <si>
    <t>O município tem desenvolvido inúmeras atividades buscando promover a agroecologia e uma alimentação adequada e saudável, também no ano de 2019 o município promoveu a Semana da Alimentação saudável de Itati, onde foram feitas várias atividades com a comunidade e escolares: criação de uma horta comunitária,  oficinas de culinária, oficina com PANC, conferência regional de segurança alimentar e nutricional, feira de sabores e saberes, seminário regional de compras públicas da Agricultura familiar,  roteiro caminho dos alimentos,  cinema na roça. A iniciativa segue mesmo com adaptações devido à pandemia</t>
  </si>
  <si>
    <t>O poder público de Vale Verde, através da Lei nº 1.613/2017, instituiu o programa de auxílio-alimentação, denominado “VALE-FEIRA”, destinado aos servidores do Poder Legislativo Municipal, ocupantes de cargos de provimento em comissão. Os ‘tickets’ (vales) poderão ser utilizados, única e exclusivamente, na aquisição de produtos hortifrutigranjeiros e/ou produtos artesanais alimentícios provenientes de pequenos produtores de alimentos, agroindústrias ou associações de produtores rurais de pequeno porte. O município é composto 16% bioma Mata Atlântica e 84% pelo bioma Pampa</t>
  </si>
  <si>
    <t xml:space="preserve">O poder público municipal, através da lei nº 4.697, de 12 de dezembro 2019, instituiu o Programa Vale-Feira aos servidores públicos do Poder Executivo, estatutários, celetistas, empregados públicos, cargos em comissão, empregos temporários e estagiários, para ser utilizado na Feira do Produtor Rural, produtores da agroindústria rural de pequeno porte, artesanato e trabalhos manuais em geral, cadastrados na Secretaria Municipal da Agricultura, e Meio Ambiente do Município. </t>
  </si>
  <si>
    <t>O município possui um projeto chamado "Projeto Protetor da Água", iniciado em 2011, que incentiva produtores rurais a adotarem boas práticas de conservação de água e solo, atuando em toda a área da Sub-bacia Hidrográfica do Arroio Andréas. O projeto assumiu como missão, desenvolver ações de recuperação e proteção de recursos hídricos, mediante o Pagamento por Serviços Ambientais (PSA) aos agricultores de pequenas propriedades, tornando-os produtores de água.  A melhora da qualidade da água do Arroio Andréas é um dos aspectos que evidencia o sucesso do Protetor das Águas. Levando em conta os parâmetro do Conselho Nacional do Meio Ambiente (Conama), as análises laboratoriais mostraram evolução muito positiva. Por exemplo, as classes de uso 1 e 2, correspondentes a classes de água de boa qualidade, tiveram um aumento significativo, passando de 43,8% em 2012,  para 75,84% em 2014.  O município é composto 88%  bioma Mata Atlântica e 12%  bioma Pampa</t>
  </si>
  <si>
    <t>A prefeitura municipal de Imbé idealizou a ECOFEIRA com o objetivo de fornecer produtos orgânicos aos moradores e veranistas da cidade. Nela são comercializados hortifrutigranjeiros, PANCs, sucos, polpas, grãos e cereais todos orgânicos, além de pescados e frutos do mar.  A comercialização é realizada por um pescador do município e demais agricultores de  Maquiné, Barra do Ouro e Três Cachoeiras.</t>
  </si>
  <si>
    <t xml:space="preserve">A partir de um projeto da Prefeitura, o município conquistou recurso para executar o PAA no município. A COOMAFITT (Cooperativa Mista de Agricultores Familiares de Itati, Terra de Areia e Três Forquilhas), se habilitou para fornecer as cestas de produtos que totalizaram aproximadamente 20 kg de hortifrutigranjeiros, além de açúcar mascavo e melado, para cada família beneficiária. </t>
  </si>
  <si>
    <t xml:space="preserve">O município de Veranópolis possui um convênio de cooperação técnica com o Centro Ecológico de Ipê. O convênio busca proporcionar apoio de técnico e assessoramento à agricultores familiares que trabalham com produção de alimentos ecológicos e/ou que possuem interesse em realização transição para a agroecologia. As atividades do convênio possibilitam o desenvolvimento da agroecologia no município através de um suporte qualificado. Além disso, o convênio também acaba apoiando a manutenção do trabalho desenvolvido pela ONG. </t>
  </si>
  <si>
    <t xml:space="preserve">O município de Farroupilha possui um convênio de cooperação técnica com o Centro Ecológico de Ipê.  As atividades do convênio, que incluem encontros, visitas, cursos, oficinas de capacitação e assessoria técnica  possibilitam o desenvolvimento da agroecologia no município através de um suporte qualificado. Dentre alguns resultados importantes do convênio está a Feira Ecológica de Farroupilha. Além disso, o convênio também acaba apoiando a manutenção do trabalho desenvolvido pela ONG. </t>
  </si>
  <si>
    <t xml:space="preserve">A Secretaria Municipal de Educação está adquirindo os alimentos dos agricultores familiares, referente a chamada pública da merenda escolar. Estes produtos, junto à aquisição de outros produtos do mercado, compõe o kit de alimentação escolar, fornecido às famílias em situação de risco e que possuem filhos matriculados na rede municipal de ensino. Desde o início da pandemia, assim que foi regulamentada lei, a prefeitura adequou a compra para atender às famílias. As merendeiras das escolas também gravam vídeos com orientações e sugestões de uso culinário de alguns produtos disponibilizados no kit, que são encaminhados via WhatsApp às famílias. Trata-se de uma iniciativa do PNAE com recursos federais, porém, o município subsidia o volume a mais dos 30% exigidos. </t>
  </si>
  <si>
    <t xml:space="preserve">Implantação de viveiro para produção de mudas nativas. É uma parceria entre a Associação da Microbacia e a prefeitura municipal. O Viveiro já produziu ao longo de sua trajetória mais de 113 espécies de árvores nativas e frutíferas nativas, as quais são destinadas aos agricultores para municipais de forma gratuita, para os mais diversos fins. A prefeitura faz o pagamento da Associação da Microbacia para manter o funcionário e o funcionamento do viveiro. </t>
  </si>
  <si>
    <t>Implantação do Kit Diversidade, distribuição de sementes crioulas a 500 famílias. Foi uma ação que ocorreu dentro do planejamento da microbacia. O intuito foi distribuir e preservar as sementes crioulas no município.</t>
  </si>
  <si>
    <t xml:space="preserve">O Programa Farmácia Viva em Casa iniciou em 2017 com o intuito de promover o resgate e uso de plantas bioativas com segurança. Iniciou-se com grupo de estudos com 30 famílias do município interessadas no trabalho, juntamente com as secretarias municipais e a Empresa Brasileira de Pesquisa Agropecuária e Extensão Rural de Santa Catarina (Epagri). Desde lá, diversas ações foram realizadas a citar: organização de horto comunitário, confecção e distribuição de mudas; distribuição de cartilha informativa, oficinas de identificação, cultivo e processamento de plantas bioativas e Panc, confecção de desidratador artesanal para uso da comunidade, etc. Recentemente tivemos aprovação de projeto para estruturação desta atividade bem como oferecimento de mais práticas integrativas. </t>
  </si>
  <si>
    <t>Composteira de resíduos orgânicos</t>
  </si>
  <si>
    <t xml:space="preserve">Implantação e execução do programa “Agro Sustentável” pela Secretaria de Agricultura e Meio Ambiente de Itapiranga. O objetivo geral é oportunizar fonte alternativa de renda às famílias não inseridas nos tradicionais sistemas de produção para alternativa de alimentos com base agroecológica. Neste sentido, o município fomenta e auxilia na organização de grupos de famílias agricultoras para discutir assuntos relacionados à agroecologia, além de apoia e fomentar a produção e comercialização  de sementes crioulas e plantas alimentícias não convencionais (PANCs). Licitação e distribuição de sementes de hortaliças para as hortas familiares. Total de 11.100 sachês de sementes, compreendendo 7 variedades: alface, repolho, rúcula, beterraba, cenoura, cebola roxa e cebola branca. </t>
  </si>
  <si>
    <t>O Projeto Geoparque Cânions do Sul busca impulsionar o desenvolvimento econômico da região e gerar oportunidades de um futuro melhor para seus habitantes, por meio da valorização do patrimônio natural e cultural e do turismo sustentável. O compromisso com o despertar desta nova consciência ambiental está presente também no dia a dia das pessoas engajadas no Projeto. Quem realiza o financiamento e a execução do projeto é o consorcio dos município.</t>
  </si>
  <si>
    <t xml:space="preserve">Estão sendo trabalhados no município, hortas escolares orgânicas, sendo:                                                          5 hortas escolares, 1 horta Hospital Regional, 1 horta APAE, 1 CAIC – Assistência Social
1 horto medicinal –parceria saúde, 5 comunitárias (4 em terrenos públicos e 1 em terreno particular). O objetivo é promover a alimentação saudável e usar os espaços vazios que o município disponibiliza no município. O projeto é um trabalho conjunto entre a  secretaria de agricultura e a secretaria de ação social. </t>
  </si>
  <si>
    <t>Projeto de caracterização do Queijo Colonial com famílias rurais que produzem tradicionalmente este queijo. É uma ação do município, onde o mesmo contratou um projeto de pesquisa com a Epagri - CEPAF (centro de pesquisa para a agricultura familiar e fez parceria também com o IFSC - Campo SMO.</t>
  </si>
  <si>
    <t xml:space="preserve">Estão trabalhado além do cumprimento da meta básica dos 30% da AF. Temos alcançado cerca de 65%.  20% do total tem certificação orgânica. A Lei municipal 2457/19 prevê que em 2021 a alimentação escolar seja composta de pelo menos 45% de alimentos orgânicos. Descrita no Art 4 inciso XXII da lei. </t>
  </si>
  <si>
    <t>Fomento a industrialização de produtos locais</t>
  </si>
  <si>
    <t>Apoio a instalação de uma unidade familiar de beneficiamento de mandioca, onde via a Cooperanchieta é oferecida para a rede municipal de ensino e também para mercados locais, com incentivo de produção de mandioca orgânica. Foi realizado um contrato de comodato entre os sócios proprietários e a cooperativa - Cooperanchieta, pois somente desta forma há possibilidade de participar das licitações, chamadas públicas e entrega na merenda escolar conforme necessidade do município. O apoio do município é no processo organizativo e na compra para a merenda escolar.</t>
  </si>
  <si>
    <t>Lei 2.350/2017 dispõe sobre incentivo a produção e proteção das águas.</t>
  </si>
  <si>
    <t>Realização de apoios específicos dentro da Lei 2.350/2017 estabelece a política municipal de apoio ao desenvolvimento agropecuário no município de Anchieta  e institui programas de incentivo a produção agropecuária e cuidados com as água e da outras providencias; Essa lei incentiva a produção e a prestação de notas fiscais, sendo que os produtores que estão certificados orgânicos que fizerem a apresentação de notas ficais é concedido acréscimo de 30% no incentivo fiscal. E 10% para produtores que possuírem acima de 50 piquetes de pastagem.</t>
  </si>
  <si>
    <r>
      <t xml:space="preserve">Criação da Lei </t>
    </r>
    <r>
      <rPr>
        <sz val="10"/>
        <color rgb="FF000000"/>
        <rFont val="Abadi"/>
        <family val="2"/>
      </rPr>
      <t xml:space="preserve">2.457/19 que inaugura uma nova fase de apoio as sementes crioulas e à agroecologia; apoiamos as pesquisas do NEAbio/UFSC e realização de eventos como a Festa Nacional das Sementes Crioulas. </t>
    </r>
    <r>
      <rPr>
        <sz val="10"/>
        <color theme="1"/>
        <rFont val="Abadi"/>
        <family val="2"/>
      </rPr>
      <t xml:space="preserve"> Criação o Projeto Viveiro Público Municipal. O objetivo é promover a produção, uso, disseminação, troca, comercialização e conservação das sementes crioulas de todas as espécies da nossa agrobiodiversidade e promover a valorização do conhecimento tradicional dos agricultores e agricultoras mantenedores de sementes crioulas; Esta iniciativa refere-se a Lei, sendo, que foi a forma legal encontrada de executar o incentivo a promoção das sementes crioulas, juntamente com a iniciativa de efetuar apoio municipal à eventos dos temas de agroecologia e sementes crioulas.
</t>
    </r>
  </si>
  <si>
    <t>Implantação da política municipal de apoio ao turismo, com ênfase ao Ecoturismo e ao Turismo Rural. Apoio a consolidação da Rota dos Cânions e construção da Rota Encantos e Sabores de Anchieta. A prefeitura incentiva fomentos dando acessos as propriedades a dar assessoria a Anchietur que é a associação de turismo do município. Foi crido também, o COMTUR que é o conselho municipal de turismo e tem também, desde 2018 a Assessoria do Sebrae. Esta sendo realizado o plano municipal de turismo do município. Além, do embelezamento da cidade com colocação de placas indicativas e de embelezamento.</t>
  </si>
  <si>
    <t>Anchieta autossuficiente em energia elétrica</t>
  </si>
  <si>
    <t>Instalação de 3 sistemas de geração de energia solar/fotovoltaica , sendo o primeiro município a gerar 100% da energia que consome em suas repartições públicas, servirá para abastecer 27 unidades consumidoras públicas municipais, cuja economia seja em torno de 200.000,00 por ano. Em 2,5 anos o investimento já estará pago e terá 25 anos de duração.  Esse projeto faz parte do "Projeto Anchieta Ecológica".</t>
  </si>
  <si>
    <t>Sensibilização de Merendeiras e Escolares. A Secretaria de Educação em parceria com a Epagri, promove cursos e excursão para merendeiras e escolares. Nos cursos, foram abordadas técnicas de culinária, a importância do uso dos condimentos naturais e o uso de Plantas Alimentícias Não Convencionais (PANCs) iniciando essa pratica em 2015. Na elaboração das receitas, as participantes aprenderam a usar ingredientes que serão inseridos na alimentação escolar este ano, como filé de tilápia, biomassa de banana verde, ora-pro-nóbis e açafrão da terra. A capacitação contou com a participação de extensionistas da Epagri e nutricionistas da prefeitura. Já com os estudantes, foram realizadas visitas nas propriedades de famílias de fornecedores orgânicos para conhecer a origem dos alimentos que compõem a merenda, palestras educativas e construção de horta escolar. A iniciativa teve inicio com a lei do PNAE em 2010, entretanto foi concentrado em 2018.</t>
  </si>
  <si>
    <t xml:space="preserve">Em parceria com a Fundação do Meio Ambiente Municipal, foi criado o projeto - Reciclou Levou - onde a prefeitura paga pelo lixo recolhido, esse lixo deve estar separado em suas categorias. A população traz ate o ponto de recolhimento e recebe R$0,50 por kg e tem o direito de trocar esse vale por alimento na feira, porém, precisa ser no mesmo dia. Para vidro tem o limitante de peso de até 100 kg por semana. </t>
  </si>
  <si>
    <r>
      <t>Merenda orgânica. Com três famílias agricultoras certificadas na produção orgânica (Rede Ecovida), o município de Maracajá, preocupado com o futuro e saúde de suas crianças, investe na alimentação saudável. O valor destinado representa 30% da verba para agricultura familiar com a oferta de hortaliças variadas, banana e pitaya. O sucesso da proposta vem da parceria entre agricultores do Grupo Frutos da Terra, Nutricionista da Prefeitura e Epagri,</t>
    </r>
    <r>
      <rPr>
        <b/>
        <sz val="10"/>
        <rFont val="Abadi"/>
        <family val="2"/>
      </rPr>
      <t xml:space="preserve"> </t>
    </r>
    <r>
      <rPr>
        <sz val="10"/>
        <rFont val="Abadi"/>
        <family val="2"/>
      </rPr>
      <t>sendo recurso os recursos investidos do município.</t>
    </r>
  </si>
  <si>
    <r>
      <t>Lei Municipal 2.186/2017 que “</t>
    </r>
    <r>
      <rPr>
        <sz val="10"/>
        <color rgb="FF00000A"/>
        <rFont val="Abadi"/>
        <family val="2"/>
      </rPr>
      <t>Dispõe sobre a política de incentivos à implantação de sistemas de produção agroecológica e orgânica pelos agricultores familiares e institui a Semana de Incentivo à Agroecologia no Município de Santa Rosa de Lima, SC, e dá outras providências”. Esta lei cria uma política municipal de agroecologia e produção orgânica. A lei vai desde assistência técnica, criação de um Conselho Municipal de Agroecologia, pesquisa na área agroecologia, apoio a comercialização, apoio a mecanismos de controle para a garantia da qualidade agroecológica, ações voltadas ao consumo responsável, introdução do tema nas rede municipal de ensino e apoio agroturismo agroecológico.</t>
    </r>
  </si>
  <si>
    <t>Projeto Farmácias Vivas no SUS</t>
  </si>
  <si>
    <t>Programa Mais Agricultura através do Decreto Nº 033/2019  no seu Art. 15 cria o programa de fomento à formação de pomares domésticos no Município de Caxambu do Sul, a fim de melhorar a qualidade de vida das famílias do campo, contribuir com a biodiversidade e, ainda, gerar um excedente que poderá ser comercializado em feiras livres e possibilitar uma nova fonte de renda. § 1º Cada agricultor terá direito de até 4 (quatro) mudas de espécies frutíferas, por ano, devendo fazer o requerimento no prazo divulgado pela secretaria de agricultura, anualmente, devendo escolher as espécies presentes na lista disponibilizada pelo município. § 3º A secretaria de agricultura através de seu departamento técnico, oferecerá acompanhamento aos produtores que desejarem usufruir do presente incentivo.</t>
  </si>
  <si>
    <t>No ano de 2015 foi criada através de uma proposta do pároco local, juntamente com o conjunto de 18 entidades da agricultura familiar, uma ação denominada de Campanha Setembro Verde. A campanha tem o selo do Fórum das entidades que conduz todas as articulações e a condução que também está amparada com uma Lei Municipal lei ordinário 1824/2015. O tema permanente da Campanha é: “Alimentação Saudável e Consumo Consciente”. A Campanha é grande defensora do meio ambiente e da produção agroecológica estando em sintonia com a saúde das pessoas, ela é permanente no processo de comercialização, porém, se intensifica no mês de setembro onde são realizados seminários, debates, oficinas, conferências, entrevistas nas mídias, dias de campo específicos para o tema, palestras nas escolas, trilhas com jovens, momentos espirituais, pedágio, em fim, diversas atividades para avançar nos debates propostos.</t>
  </si>
  <si>
    <t xml:space="preserve">Decreto nº 1.963, de 11 de agosto de 2020 regulamenta a  Lei nº 2040, de 14 de maio de 2020, que dispõe sobre a produção e comercialização de queijos artesanais de leite cru e adota outras providências. Um grupo de técnicos, agricultores familiares e entidades vem difundindo o Queijo Artesanal de Leite Cru em Seara tem trabalhado fortemente na qualidade do produto e na sua valorização. Levando em conta o resgate de como eram produzidos os queijos Coloniais o grupo tenta manter características que garantem um produto de melhor qualidade e excelência de sabores, para isso tem implementado as seguintes características: tipo de gado (Jersey, Montbeliarde e Girl); tipo de alimentos (a pasto, mandioca, abobora, milho); sistema de produção (piquete amento à pastagem perene); Tratamentos fitossanitários (homeopatia, fitoterapia e produtos naturais); Maturação do queijo (nos porões, a exemplo da Europa em especial Franca e Itália que são feitos nas cavernas, locais frescos e úmidos, dando uma característica e sabor especifico). Esse trabalho esta em construção com as propostas levantadas no Estado e no País. </t>
  </si>
  <si>
    <t>Três feiras livres. Duas aos sábados e uma na primeira quinta feira do mês na praça central da cidade. A feira da praça participam apenas mulheres, com comercialização de alimentos, artesanato e produtos de higiene feitos artesanalmente. A administração municipal é apoiadora desta ação, inclusive na montagem da feira.</t>
  </si>
  <si>
    <t>Projeto de Cultivo e beneficiamento de Plantas Medicinais atendendo mais de 3 mil pessoas por mês, com distribuição gratuita de medicamentos fitoterápicos, florias, tinturas, chás e a fins.
Programa municipal de práticas integrativas. O horto é do município, inclusive o pessoal que produz as plantas medicinais. É um projeto que existe no município desde os anos 2000.</t>
  </si>
  <si>
    <t xml:space="preserve">Iniciou no mês de setembro de 2019 a Rota turística rural Delicias de Arvoredo com visita a 8 propriedades rurais contento, complexo de lazer (camping), agroindústria familiar de panificados, na qual a propriedade está em transição para a certificação orgânica, casa de chás e beneficiamento de mel, museu, almoço típico italiano , casa de vinhos, agroindústria de beneficiamento de Porongo (fabrica de cuia) e café colonial. A visita consiste em visitar todas as propriedades e conhecer a cultura local e disfrutar de uma culinária típica local. No momento com as atividades limitadas devido a pandemia, o tema segue parado, e está em processo de elaboração de uma feira virtual, para poder comercializar os produtos disponíveis na rota. É uma ação do município o qual contratou o SEBRAE para o desenvolvimento das ações de incentivo e fomento ao turismo. </t>
  </si>
  <si>
    <t>PL 17765/2019 - Dispõe sobre o pagamento por serviços ambientais urbanos para o gerenciamento de resíduos sólidos no município de Florianópolis e estabelece outras providências</t>
  </si>
  <si>
    <t>Aquisição e distribuição de sementes crioulas</t>
  </si>
  <si>
    <t xml:space="preserve">Envolvimento de diretores, professores, alunos, pais, funcionários da escola, prefeitura e secretarias municipais na execução do projeto, estimulando uma visão crítica e política sobre a questão da água no semiárido. </t>
  </si>
  <si>
    <t>Sem Orçamento Próprio</t>
  </si>
  <si>
    <t xml:space="preserve">4 elementos do SISAN em pleno funcionamento. </t>
  </si>
  <si>
    <t>Foi realizada distribuição da merenda escolar a famílias de 13 mil crianças da rede publica de educação com kits alimentares durantes os meses de agosto e setembro de 2020.</t>
  </si>
  <si>
    <t>O COMSAN foi criado por legislação específica pela primeira vez em 2003. Em 2017 nova legislação estabelece todos os componentes do SISAN. Foram realizadas conferencias e o PLAMSAN está em execução e monitoramento.</t>
  </si>
  <si>
    <t>O Ligue os Pontos é um projeto desenvolvido dentro da Secretaria Municipal de Desenvolvimento Urbano em conjunto com outras secretarias e órgãos municipais. É o resultado de uma iniciativa da Prefeitura de São Paulo para promover o desenvolvimento sustentável do território rural e aprimorar suas relações com o meio urbano a partir dos diversos pontos envolvidos na Cadeia da Agricultura. Com essa proposta, a cidade de São Paulo foi vencedora do prêmio Mayors Challenge 2016, promovido pela Bloomberg Philanthropies, no valor de US$ 5.000.000. Contrataram 10 técnicos de ATER, realizaram censo agropecuário e construíram um Sistema informatizado de ATER, juntamente com a CDRS e o Protocolo Transição Agroecológica do Estado. Este sistema ainda não foi lançado em função de últimos ajustes. O Projeto termina em 2021. Há na capital uma articulação intersecretarial atualmente potente.</t>
  </si>
  <si>
    <t>O Programa, realizado pela secretaria municipal de desenvolvimento social, tem objetivos de: Produzir hortifrutis para famílias em vulnerabilidade social e/ou insegurança alimentar e nutricional; e Permitir oportunidade de trabalho para pessoas em situação de rua, através do Programa de Capacitação para o Trabalho: Nova Vida; e Promover Educação Alimentar e Nutricional (EAN) para crianças. O Programa destina-se a beneficiários do Banco de Alimentos, que são atendidos pelos equipamentos públicos (em especial os Centros de Referência da Assistência Social –CRAS) e organizações da sociedade civil (OSC) do município; Pessoas em situação de rua atendidas pelo Programa de Capacitação para o Trabalho: Nova Vida; e Estudantes.</t>
  </si>
  <si>
    <t>https://www.prefeitura.sp.gov.br/cidade/secretarias/meio_ambiente/serviços/proaurp/index.php?p=30091; https://www.sigam.ambiente.sp.gov.br/sigam3/Default.aspx?idPagina=7761</t>
  </si>
  <si>
    <t xml:space="preserve">Pátios de compostagem sob o Plano Municipal de Resíduos Sólidos. Isso poderia beneficiar AF muito mais, avaliam informantes. Prefeitura faz bom composto, mas sem esquema de logística para atender a AF. Então, a prefeitura poderia ter logística e cadastramento de AF quem poderiam retirar o rico material. </t>
  </si>
  <si>
    <t>Sistema de Inspeção Municipal funcionou sem legislação anteriormente, mas agora adquire nova legislação e começa a funcionar nesse ano de 2020. Projeto de Lei 21/2020, de autoria do executivo, está em vias de aprovação na Câmara.</t>
  </si>
  <si>
    <t>Inclusão Social</t>
  </si>
  <si>
    <t>Arranjo produtivo local de plantas medicinais a partir do Programa Nacional de Fitoterápicos (Projeto Arranjos Produtivos Locais), com objetivo de produzir plantas medicinais agroecológicas para o SUS no município de Itapeva e outros. Em 2015 concluiu-se a execução deste projeto e, em seguida foi aprovado o Projeto “Consolidação do Arranjo Produtivo Local de Plantas Medicinais e Fitoterápicos” (Edital nº02 DAF/SCTIE/MS) que hoje está em execução. Iniciativa capitaneada pela COOPLANTAS - Cooperativa de Plantas Medicinais no Assentamento Rural Pirituba 2, um coletivo de mulheres que desde 1996 trabalha com as plantas medicinais. Em 2015, aprovou-se a Lei 3782/2015 relativa a Praticas Integrativas e Complementares, Plantas Medicinais, aromáticas e condimentares e fitoterápicos.</t>
  </si>
  <si>
    <t xml:space="preserve"> Para informações e legislação específica, consultar: https://www.prefeitura.sp.gov.br/cidade/secretarias/saude/atencao_basica/medicinas_tradicionais/index.php?p=20386</t>
  </si>
  <si>
    <t>O pagamento por serviços ambientais está dentro do Plano Diretor de Meio Ambiente, que determina utilização de recursos do  FEMA – Fundo Municipal de Meio Ambiente para essa finalidade. Tem sido lançado editais com recursos do FEMA.</t>
  </si>
  <si>
    <t xml:space="preserve">Lei que proíbe transgênicos na alimentação escolar desde 2009. A partir de 2014 vem sendo monitorada pelo COMSAN, liderado pela sociedade civil. </t>
  </si>
  <si>
    <t>A Secretaria Municipal da Agricultura, Meio Ambiente e Turismo de Couto Magalhães tem desenvolvido por meio do Programa Tuia Cheia, que oferece assistência técnica , maquinários agrícola, adubo, calcário e monitoramento durante todo o estágio de preparação, plantio e o resultados da safra, através da produção de alimentos diversificados são direcionados para abastecer a Feira, os programas como o PAA/Compra Direta Local e PNAE, entre outros. O programa tem direcionado sua ação à produção agrícola familiar, considerando a grande quantidade de assentamentos rurais da reforma agrária no município. foi vencedor em Março de 2014 do prêmio Prefeito Empreendedor, do SEBRAE, como o melhor Programa de desenvolvimento da Agricultura Familiar do Estado do Tocantins, na modalidade pequenos negócios no campo. Em agosto de 2014 foi classificado a nível nacional entre os 30 melhores projetos para a agricultura familiar.</t>
  </si>
  <si>
    <t>Interação do programa com outras ações de politica publica, desenvolvidas pela Secretaria Agricultura , como comercialização em Feira do Produtor, PAA e PNAE. E assegurar ampliação da produção de alimentos da agricultura familiar através do preparo de área e fornecimentos de insumos (sementes e calcário).</t>
  </si>
  <si>
    <t>O projeto promove o resgatar do anonimato dos produtores agricultores familiares e artesões do município. E promove a geração de renda e a movimentação da economia na cidade.</t>
  </si>
  <si>
    <t xml:space="preserve"> Escola Família Agrícola do Bico do Papagaio Pe. Josimo</t>
  </si>
  <si>
    <t>A implantação da Escola Família Agrícola do Bico do Papagaio Padre Josimo23 (EFABIP) levou um longo tempo para acontecer, o que veio a ocorrer em meio a lutas políticas empreendidas por movimentos sindicais e sociais representativos das famílias dos trabalhadores do campo na região. Após quase uma década do início de discussão e luta para sua implantação, em 28 de março de 2016, iniciaram-se as atividades escolares na EFABIP, como uma unidade educativa pertencente à rede estadual de ensino. Situada no interior do Projeto de Assentamento Mulatos, no município de Esperantina – TO, na rodovia TO 201, no KM 126, ocupando uma área de 33,6 hectares. Atende a alunos de 12 municípios da região do Bico do Papagaio. Desenvolve a pedagogia da alternância, tendo turmas do 8º ano e 9º ano do Ensino Fundamental e 1ª e 2ª série do curso Técnico de Agroecologia integrado ao Ensino Médio.</t>
  </si>
  <si>
    <t>Forte articulação e participação ativa da sociedade civil na cobrança da operacionalização da politica publica pelo setor publico.</t>
  </si>
  <si>
    <t>Tocantinópolis</t>
  </si>
  <si>
    <t>ICMS-Ecológico em Território Indígena</t>
  </si>
  <si>
    <t>A Iniciativa destaca o controle e a gestão da política pública de ICMS-Ecológico, por meio das prefeituras de São Bento do Tocantins, Cachoerinha, Maurilandia e Tocantinópolis, com a construção de um plano de trabalho definido de forma participativa da entre setor publico e as diversas aldeias representada pela Associação União das Aldeias Apinajé – Pempxà.</t>
  </si>
  <si>
    <t>Marilândia</t>
  </si>
  <si>
    <t>permite melhor preparo e manutenção do solo desta forma contribuindo com a preservação das áreas verdes da cidade. Apoio para a agricultura urbana através de 21 hortas comunitárias atendidas com 540 famílias beneficiadas.</t>
  </si>
  <si>
    <t>assegurar ampliação da produção de alimentos da agricultura familiar através do preparo de área e fornecimentos de insumos (sementes e calcário).</t>
  </si>
  <si>
    <t>Escola Família Agrícola Zé de Deus</t>
  </si>
  <si>
    <t>ofertar o ensino médio integrado ao curso técnico profissional em agroindustrialização e logística. Aplicação da metodologia de alternância para filhos(as) de camponeses.</t>
  </si>
  <si>
    <t>O objetivo do PAA é fortalecer a agricultura familiar, criando oportunidade de mercado ao pequeno agricultor e fazer chegar alimentos em qualidade, quantidade e regularidade necessária às pessoas em situação de insegurança alimentar e nutricional. O PAA no Tocantins é gestionado pelo RURALTINS, através de seus escritórios locais, que faz todo processo de acompanhamento, organização e execução do Programa Compra Direta Local. No ano de 2015 o valor disponibilizado, em uma única etapa, foi executado o valor de R$ 31.280,14 . E os recursos oriundos do PNAE, onde foram adquiridos diversos produtos e hortaliças resultando na compra de R$ 30.900,00 . Estes programas juntos beneficiaram 31 (trinta e uma) famílias de agricultores familiares, que tiveram a oportunidade de comercializar os seus produtos a preços justos, sem atravessadores, e forneceram 18 (dezoito) mil quilos de alimentos em 08 (oito) entidades receptoras, e que beneficiou 1.169 (hum mil cento e sessenta e nove) pessoas.</t>
  </si>
  <si>
    <t>Escola Família Agrícola de Porto Nacional</t>
  </si>
  <si>
    <t>A EFA – Escola Família Agrícola de Porto Nacional – TO é uma instituição de ensino com uma proposta de Educação do Campo, a escola tem uma pedagogia própria que é a Pedagogia da Alternância. É a primeira desse modelo criada no Estado do Tocantins, surgiu da iniciativa dos membros da Comunidade de Saúde, Desenvolvimento e Educação – COMSAUDE, uma ONG fundada em 10 de junho de 1969 por profissionais da área da saúde, que ao conhecerem a proposta de educação voltada para o campo, desenvolvido no Espírito Santo. Criada em 31 de janeiro de 1994, a EFA de Porto Nacional (EFAPN) está instalada na zona rural do município de Porto Nacional, no km da rodovia TO-255, em uma propriedade de 31,55 hectares, a 7 km do centro da cidade e a 60 km da capital do Estado do Tocantins, Palmas. Utilizando a Pedagogia da Alternância, está fundamentada no método educacional de Paulo Freire, concebendo portanto, a educação como uma prática social. A EFA de Porto Nacional atende a 420 estudantes, filhos e filhas de 370 famílias, organizadas em cerca de 50 Associações de Agricultores Familiares. São 18 municípios atendidos.</t>
  </si>
  <si>
    <t>420 estudantes/370 famílias</t>
  </si>
  <si>
    <t>Desenvolve o Ensino Médio Integrado e a Educação Profissional – Técnico em Agropecuária, com ênfase em Agricultura Familiar e Magistério de Nível Médio-PRONERA (Programa Nacional de Educação em Áreas de Reforma Agrária).</t>
  </si>
  <si>
    <t>Escola Família Agrícola Jose Porfirio</t>
  </si>
  <si>
    <t>A EFA José Porfírio de Souza, situada na zona rural da região sul do estado do Tocantins, no município de São Salvador, originou-se da demanda por uma educação diferenciada que atendesse famílias dos trabalhadores do campo. Surgiu da reivindicação das famílias afetadas pela barragem da Usina Hidrelétrica São Salvador, que ao serem reassentadas, firmaram acordo, mediado pelo Movimento dos Atingidos por Barragens – MAB, com o consórcio que administrava a Usina e órgão públicos (Ministério Público Estadual e Federal, IBAMA). Inserida no âmbito das escolas estaduais rurais e também com apoio e parcerias de prefeituras, a EFA José Porfírio de Souza está situada a 400 km da capital Palmas, em uma área de 4.8 hectares, localizada na unidade de reassentamento Piabanha I. Atualmente vem atendendo os filhos dos trabalhadores do campo São Salvador, Peixe, Paranã, Palmeirópolis e Jaú do Tocantins. possuía em 2017, 15127 matriculados, distribuídos nas turmas do 6º ao 9º ano do Ensino Fundamental e 1ª e 2ª série do curso Técnico em Agropecuária integrado ao Ensino Médio. Teve início em Junho de 2016</t>
  </si>
  <si>
    <t>Sites das prefeituras e portais da transparência dos municípios</t>
  </si>
  <si>
    <t>A demanda por Agroecologia partiu da própria comunidade Sateré-Mawé em preocupação com a soberania alimentar das aldeias e comunidades. O Curso Técnico em Agroecologia teve início em 2018 e vem sendo desenvolvido através do Instituto Federal de Educação Ciência e Tecnologia do Amazonas campus  Maués na Terra Indígena (TI) Andirá-Marau, região do Baixo Marau, no Município de Maués (AM). A criação do Curso Técnico em Agroecologia de nível médio na forma integrada, modalidade EJA/PROEJA Indígena/Sateré-Mawé/Baixo-Marau partiu da demanda do próprio povo, e a proposta insere-se no contexto de inclusão e acesso a um ensino contextualizado, amparado em uma perspectiva intercultural de construção de saberes, corroborando com o anseio dos jovens Satere-Mawe em realizar seus estudos dentro do território, motivados para as discussões sobre o contexto da produção agroecológica e os desafios atuais de manutenção do povo no território no que tange a segurança e soberania alimentar com respeito à sua cultura. Os seguintes municípios tem incidência nessa TI: Aveiro, Barreirinha, Itaituba, Juruti, Maués, Parintins.</t>
  </si>
  <si>
    <t>Programa de Fomento Agropecuário</t>
  </si>
  <si>
    <t>Semana da Agricultura Orgânica</t>
  </si>
  <si>
    <r>
      <t>Realizar a compra pública de gêneros provenientes da agricultura familiar, a serem consumidos pelos serviços de alimentação do mu</t>
    </r>
    <r>
      <rPr>
        <sz val="10"/>
        <rFont val="Abadi"/>
        <family val="2"/>
      </rPr>
      <t xml:space="preserve">nicípio. Ações desenvolvidas pela prefeitura, através do Plano Nacional de Segurança Alimentar e Nutricional – PLANSAN instituída pelo Decreto nº 7.272/2010. </t>
    </r>
  </si>
  <si>
    <r>
      <t>Fomentar a criação de unidade de apoio com infraestrutura, equipamentos e pessoal para o recebimento, manipulação, armazenamento e distribuição dos alimentos da agricultura familiar nos programas municipais existente</t>
    </r>
    <r>
      <rPr>
        <sz val="10"/>
        <rFont val="Abadi"/>
        <family val="2"/>
      </rPr>
      <t xml:space="preserve">s. Ação desenvolvida pela prefeitura através do DECRETO N° 018/2018. </t>
    </r>
    <r>
      <rPr>
        <sz val="10"/>
        <color rgb="FFFF0000"/>
        <rFont val="Abadi"/>
        <family val="2"/>
      </rPr>
      <t xml:space="preserve">
 </t>
    </r>
  </si>
  <si>
    <r>
      <t>Capacitação de Agricultore</t>
    </r>
    <r>
      <rPr>
        <sz val="10"/>
        <rFont val="Abadi"/>
        <family val="2"/>
      </rPr>
      <t>s em Boas Práticas de Fabricação e Manipulação de alimentos. Buscando Agregar valor aos produtos. Ações desenvolvidas pela prefeitura, através do Plano Nacional de Segurança Alimentar e Nutricional – PLANSAN instituída pelo Decreto nº 7.272/2010.</t>
    </r>
  </si>
  <si>
    <r>
      <t>Apoio aos Agricultores Familiares. Proporcionar efetivo apoio aos agricultores familiares, de forma a proporcionar-lhes renda e qualidade de vida dentro dos princípios da sustentabilidade social, econômica e ecol</t>
    </r>
    <r>
      <rPr>
        <sz val="10"/>
        <rFont val="Abadi"/>
        <family val="2"/>
      </rPr>
      <t xml:space="preserve">ógica. Subsídio para agricultores familiares; Cursos de Capacitação Agroecológica para Agricultores Familiares. Ações desenvolvidas pela prefeitura, através do Plano Nacional de Segurança Alimentar e Nutricional – PLANSAN instituída pelo Decreto nº 7.272/2010. </t>
    </r>
  </si>
  <si>
    <r>
      <t>Apoio aos agricultores na gestão de suas propriedades rurais, as entidades associativas e consórcios, agroindustriais, regularização fundiária, bem como reformas e construções nos bens públicos vinculados a agricultura e meio ambiente. Ação desenvolvida</t>
    </r>
    <r>
      <rPr>
        <sz val="10"/>
        <rFont val="Abadi"/>
        <family val="2"/>
      </rPr>
      <t xml:space="preserve"> pela prefeitura através da Lei 18.661 de 22 de Dezembro de 2015. </t>
    </r>
  </si>
  <si>
    <r>
      <t>Lei</t>
    </r>
    <r>
      <rPr>
        <b/>
        <sz val="10"/>
        <color theme="1"/>
        <rFont val="Abadi"/>
        <family val="2"/>
      </rPr>
      <t xml:space="preserve"> </t>
    </r>
    <r>
      <rPr>
        <sz val="10"/>
        <color theme="1"/>
        <rFont val="Abadi"/>
        <family val="2"/>
      </rPr>
      <t>nº 2.350/2017 que estabelece a política municipal de apoio ao desenvolvimento agropecuário no município de Anchieta e institui programas de incentivo à produção agropecuária e cuidado com as águas, prevê também, o apoio especial a agricultores orgânicos e/ou em transição.</t>
    </r>
  </si>
  <si>
    <r>
      <t xml:space="preserve">Iniciativa da Secretaria de Trabalho, sendo um </t>
    </r>
    <r>
      <rPr>
        <i/>
        <sz val="10"/>
        <rFont val="Abadi"/>
        <family val="2"/>
      </rPr>
      <t>coworking</t>
    </r>
    <r>
      <rPr>
        <sz val="10"/>
        <rFont val="Abadi"/>
        <family val="2"/>
      </rPr>
      <t xml:space="preserve"> voltado a empreendimentos e negócios na Zona Rural. Tem 6 ou 7 teias na cidade toda para incubação de empreendimentos. O de Parelheiros teve investimentos do Ligue os Pontos, com participação da sociedade civil. Está no mesmo parque da Escola de Agroecologia.</t>
    </r>
  </si>
  <si>
    <t xml:space="preserve">No início do ano de 2018 iniciamos nas escolas da rede municipal de educação de Guarujá do Sul o Projeto Alimentação Saudável um Ato de Amor e o Projeto Farmácia Viva nas Escolas. Ambos se complementam no desenvolvimento de atividades que visam promover a educação alimentar e nutricional e o uso de plantas medicinais. Para o desenvolvimento de tais ações esses dois temas foram incluídos no Projeto Politico Pedagógico das escolas permitindo assim que os professores pudessem trabalhar sobre esses temas nas mais diversas disciplinas. Foi necessário muita conscientização da equipe multidisciplinar envolvendo pais, alunos, professores ,agricultores familiares, merendeiras, nutricionista e administração municipal. Foram desenvolvidas oficinas práticas, mostra pedagógica , desfile cívico, implantação de horto medicinal, hortas e pomares. Além disso uma das escolas participou durante os 3 anos da Jornada Nacional de Educação alimentar e nutricional mostrando um pouco dessas atividades. Muitas coisas mudaram graças a esses projetos, houve a criação de um decreto municipal proibindo a compra e consumo de alguns alimentos nocivos a saúde , aumentou-se a compra de produtos orgânicos e o percentual de compras da agricultura tem ficado em torno de 70 % nos últimos anos superando os 30 % estabelecidos por lei. A iniciativa segue em curso mas agora com as atividades limitadas devido a pandemia. O tema segue sendo trabalhado mas com atividades a distância </t>
  </si>
  <si>
    <t>No município dois produtores fazem feira de produtos olerícolas exclusivamente orgânicos. Para evitar a concorrência entre eles, e para maior comodidade e acesso da população os produtores realizam a feira em dias diferentes da semana. Devido a queda nas vendas em decorrência da pandemia de Coronavírus, os produtores intensificaram a prática de venda de produtos através das redes sociais e entregas “delivery”.</t>
  </si>
  <si>
    <t>Cedência de espaço físico de propriedade da Prefeitura Municipal, para a Coopersombrio – Cooperativa Mista de Agricultores Familiares de Sombrio, efetuar o recebimento, classificação, embalagem e venda de produtos da agricultura familiar.</t>
  </si>
  <si>
    <t>Incentivo a implantação de uma agrofloresta e produção orgânica e também a implantação da cerca de proteção da mata ciliar na bacia montante do rio que abastece a  cidade.</t>
  </si>
  <si>
    <t>Compra de alimentos da agricultura familiar para a alimentação escolar</t>
  </si>
  <si>
    <r>
      <t>Programa Juro Zero – Programa onde o agricultor acessa através de agentes bancários na linha do Pronaf ou outro e a prefeitura subsidia os juros.  Valor máximo de financiamento por agricultor: R$ 10.000,00.</t>
    </r>
    <r>
      <rPr>
        <sz val="10"/>
        <color rgb="FFFF0000"/>
        <rFont val="Abadi"/>
        <family val="2"/>
      </rPr>
      <t xml:space="preserve"> </t>
    </r>
  </si>
  <si>
    <r>
      <t xml:space="preserve">Dentro do </t>
    </r>
    <r>
      <rPr>
        <i/>
        <sz val="10"/>
        <color theme="1"/>
        <rFont val="Abadi"/>
        <family val="2"/>
      </rPr>
      <t>Projeto Floração</t>
    </r>
    <r>
      <rPr>
        <sz val="10"/>
        <color theme="1"/>
        <rFont val="Abadi"/>
        <family val="2"/>
      </rPr>
      <t>, não permitimos o uso de herbicidas em ruas, praças e nas imediações de espaços públicos. É uma iniciativa do governo atual.</t>
    </r>
  </si>
  <si>
    <t>Realização de Oficinas de políticas públicas sobre o PNAE – Programa Nacional de Alimentação Escolar, com avaliação do projeto em andamento e programação dos produtos e produtores para os próximos anos. Com o intuito da cooperativa Cooperare ampliar e melhorar sua relação com o poder público em relação ao programa PNAE, em especial com a Secretaria de Educação, afim de ampliar a oferta de alimentos fornecidos, bem como aumentar a receita bruta da cooperativa e dos cooperados, adotou-se a prática de realizar reuniões anuais. Neste momento estão presentes os membros da cooperativa (coordenação e cooperados fornecedores), Epagri, e membros da Secretaria de Educação, em especial a Secretária e a nutricionista. Nestas reuniões são discutidos vários assuntos relacionados ao Pnae como: quantidade e qualidade dos alimentos; inserção de novas famílias e alimentos na merenda; o que e quanto cada família vai produzir; preço; organização do fluxo da compra/entrega entre outros temas relevantes pertinentes ao aprimoramento deste importante trabalho. Neste trabalho, há famílias que estão em transição para a agroecologia e certificada que passaram a fornecer alimentos para o Pnae. Os executores das oficinas foi a Epagri municipal.</t>
  </si>
  <si>
    <t>Cozinha Multifunicional Comunitária</t>
  </si>
  <si>
    <t xml:space="preserve">Assessoria para elaboração e execução do projeto para a adequação/reforma para o funcionamento da cozinha multifuncional comunitária. A cozinha oportuniza, de forma legalizada, para que os associados tenham um espaço adequado para processarem sua matéria prima e transformá-la em um alimento agroalimentar com agregação de valor e estocagem da matéria prima transformada por um período maior, ao longo do ano, oportunizando novas formas de comercialização. O espaço é comunitário e teve a contribuição significativa da prefeitura municipal, criando um vínculo de parceria entre o poder público municipal e a cooperativa.  Outro aspecto significativo, é o processo de capacitação que as famílias estão passando, tanto no que se refere às boas práticas de fabricação (BPF) quanto nas técnicas de elaboração/transformação da matéria prima, como é o caso dos doces, conservas, descascamento e congelamento de mandioca além de outras tantas oportunidades possíveis a partir de um local adequado e legalizado. Os empreendimentos familiares que se dispõe a utilização do espaço, tem assessoria para elaboração dos rótulos e embalagens adequadas através do apoio da Epagri e da Apaco, com compra cooperada dos rótulos afim de reduzir custos. Até o momento, 15 famílias já fizeram uso da cozinha com a produção de 54 rótulos de diferentes alimentos.  A articulação entre as partes interresadas foi realizada pela Epagri, com a parceria de cada um dos entes envolvidos, como a prefeitura, vigilancia e cooperativa. </t>
  </si>
  <si>
    <t>Destina 100% dos recursos destinados ao programa para compra de alimentos da Agricultura Familiar. Sendo, que em torno de 30% são produtos orgânicos É uma opção do município em adquirir todo os alimentos da agricultura familiar, não tendo nenhum instrumento juridico.</t>
  </si>
  <si>
    <t>M/E/SC</t>
  </si>
  <si>
    <t>M/SC/INT</t>
  </si>
  <si>
    <t>M/E/F/SC</t>
  </si>
  <si>
    <t>E/INT</t>
  </si>
  <si>
    <t>Programa para criação e fomento</t>
  </si>
  <si>
    <t>LEI Nº 2300 DE 20 DE JUNHO DE 2011 - INSTITUI A SEMANA DA AGRICULTURA ORGÂNICA NO MUNICÍPIO DE CAMPO LARGO E DÁ OUTRAS PROVIDÊNCIAS.</t>
  </si>
  <si>
    <t>LEI Nº 4.357, DE 4 DE DEZEMBRO DE 2015 - Institui a Semana de Incentivo à Agroecologia no Município de Francisco Beltrão, Estado do Paraná e dá outras providências.</t>
  </si>
  <si>
    <t>Iniciativa para a construção de reservatórios de água</t>
  </si>
  <si>
    <t>Distribuição de mudas de frutíferas</t>
  </si>
  <si>
    <t>O programa visa estabelecer reservatórios de água para piscicultura, irrigação, consumo animal e humano bem como proteger as áreas de nascentes e mananciais pela proteção das fontes. A secretaria de agricultura possui uma retroescavadeira que possibilita prestar serviço aos Agricultores</t>
  </si>
  <si>
    <t xml:space="preserve">Feira livre municipal, e mercado publico municipal (emenda parlamentar e contrapartida da prefeitura) possui 12 estander com dois agroecológicos, este espaço tem o apoio municipal. O mercado público municipal iniciou as atividades de junho de 2020. </t>
  </si>
  <si>
    <t>O município publicou edital do PNAE -2020 onde 72,22% do valor total do edital era para compra de produtos orgânicos.</t>
  </si>
  <si>
    <t xml:space="preserve">Associação das Mulheres do Assentamento Monjolinho (AMAM). com sede no Assentamento Monjolinho, tem como objetivos  promover o desenvolvimento do associativismo e do cooperativismo entre as agricultoras familiares, realizando a defesa dos interesses sociais e econômicos com ênfase nos direitos das mulheres. A associação é gerida 100% por mulheres, que entre as suas atividades destaca-se o extrativismo de base sustentável de frutos do Cerrado, com o beneficiamento e transformação dos frutos, em farinhas, conservas, cremes, geleias, castanhas, óleo de pequi, licores, pães, biscoitos... Tem como seu principal mercado o Programa de Aquisição de Alimentação Escolar (PNAE), mercado privado e Feira da Agricultura Familiar e Economia Solidária do Município. </t>
  </si>
  <si>
    <t xml:space="preserve">Cooperativa Nacional do Desenvolvimento da Agricultura Familiar – COONDAF - Criada em 28 de setembro de 2014, a diretoria da cooperativa é composta na sua maioria (80%) por mulheres agricultoras do assentamento Nova Era, o foco da cooperativa é a produção de Hortifrúti, seu principal mercado é o institucional, entregando produtos para Programa Nacional de Alimentação Escolar – PNAE e Programa de Aquisição de Alimentos – PAA, seu principal mercado. A partir de 2019 a cooperativa passou a trabalhar com a mandioca pré-processada e congelada para fornecimento das escolas da rede estadual e municipal de Campo Grande, está em processo de estruturação de uma agroindústria, criação de sua identidade visual e expandindo seu quadro societário na região. </t>
  </si>
  <si>
    <t>Arranjos agroflorestais biodiversos (cerca de 10) implantados a partir de 2015, estrategicamente, em diferentes aldeias do Complexo Cachoeirinha, Etnia Terena, para servirem de base ao desenvolvimento de trabalhos para estimular as famílias indígenas a adotarem esses sistemas e diversificarem a produção e recuperarem áreas degradadas. Fomento Inicial com recursos do PNUD, Projeto GATI. A iniciativa segue, porém, sem recursos disponíveis para fomento e apoios específicos. A ação ocorre no complexo de aldeias Cachoeirinhas</t>
  </si>
  <si>
    <t>Ações de PAA e PNAE estão quase paradas, por conta da pandemia, porém 2 mulheres da comunidade de Cachoeirinha estão fornecendo produtos para o PNAE.</t>
  </si>
  <si>
    <t xml:space="preserve">Município elaborou o 1º Plano Municipal de Convivência com o Semiárido, no qual estava prevista a construção de 550 cisternas de 16.000 litros. A ideia é universalizar o acesso à água, porém ainda não foi possível. O município ganhou o título de Capital da Agroecologia, concedido pela Assembleia Legislativa em 2012, por solicitação do Deputado Estadual Manoel dos Santos -PT, falecido em 2015. "Capital da Agroecologia - Brejo da Madre de Deus recebeu o título de Capital da Agroecologia, em 2012, a partir da aprovação do Projeto de Lei 14.612/2012, do então deputado estadual Manoel Santos (PT)". </t>
  </si>
  <si>
    <t xml:space="preserve">O município iniciou o cultivo sem uso de agrotóxicos, a partir de identificação do alto índice de câncer por conta dos cultivos de cenoura com agrotóxicos - Brejo da Madre de Deus foi o maior produtor de cenoura do Brasil. Foi identificado que havia um problema de saúde pública, pela FIOCRUZ. Dessa forma, com campanhas frequentes contra o uso de agrotóxicos, criou-se um ambiente favorável à agricultura de base ecológica. A partir daí, foram realizadas Conferências Municipais de Saúde e Meio Ambiente. Como consequência da realização das Conferências, foi elaborada uma agenda positiva da agroecologia. Com os anos criou muita força e expressão, a agricultura agroecológica. Foi realizada uma feira no município que, a despeito de não ter se consolidado ao longo dos anos, criou condições aos agricultores e agricultoras participarem de 3-4 feiras agroecológicas no município de Caruaru, bem próximo. Há a possibilidade de retomar as feiras municipais, pois está em curso a discussão de elaboração de um Plano Estratégico de Desenvolvimento Rural para o município, que inclui o ecoturismo, turismo rural, agregação de valor, um zoneamento, já que o município se caracteriza por possuir vários microclimas. O entrevistado destaca o ambiente de parcerias no município e o protagonismo do CMDR na discussão, assim como sua parceria nas diversas políticas públicas em curso. </t>
  </si>
  <si>
    <t>A Sementeira Municipal Padre Pedro Aguiar, foi criada inicialmente em 1999 em projeto de parceria com a Associação de Produtores de Mudas do Nordeste (APMNE) e depois já em 2009, passou a ser gerida pela Prefeitura Municipal. O nome foi dado em homenagem a quem foi fundador de várias iniciativas listadas aqui e que tinha um apreço muito grande pelas árvores, além de ter introduzido o cultivo do Neen e da moringa na cidade. A sementeira produz de forma articulada à produção de fitoterápicos, várias espécies de mudas de árvores, mas sua principal função é a de fornecer as mudas que são comercializadas na Feira do Verde, realizada anualmente. A nominação da Sementeira foi feita através da Lei Municipal Nº 398/2016</t>
  </si>
  <si>
    <t xml:space="preserve">O município possui uma Unidade de Beneficiamento de Produtos Apícolas e Derivados (Casa do Mel) inaugurada em junho de 2016, e que tem fornecido mel para a merenda escolar. O projeto que viabilizou a construção da Casa do Mel tem recursos oriundos da Caixa Econômica Federal, com apoio do Governo Federal através do extinto Ministério do Desenvolvimento Agrário, parte do Programa de Desenvolvimento Sustentável de Territórios Rurais (PRONAT) e PROINF, no valor total de R$ 495.500,00 (ainda não concluído). Foi executado pela Prefeitura Municipal de Brejo da Madre de Deus, que em função das especificações da linha de financiamento do Projeto, é oficialmente a gestora da Unidade. Esta tem se responsabilizado pela segurança da casa com dois vigias que trabalham em regime de revezamento. Tem como beneficiários, em média 70 apicultores/as e suas famílias. A gestão na prática é está sob a responsabilidade da Associação dos Apicultores e Meliponicultores do Brejo da Madre de Deus (BREJO MEL) com apoio da Cooperativa dos Apicultores do Agreste de Pernambuco (AGRESTE MEL). Este ano, por conta da pandemia por Covid-19, a embalagem teve que ser adequada em volume menor, em potes de 100 ml. Foram embalados cerca de 6.000 potinhos de mel para fornecimento a 6.000 alunos que não estão nas escolas com a entrega realizada nas suas residências, por isso a embalagem precisa ser individual. Foram 600 litros, o que equivale a 900 kg de mel num valor de R$ 15.000,00. A Unidade de Beneficiamento, no entanto, ainda se encontra em processo de adequação para a obtenção dos Selos de Inspeção Estadual e Federal. Há na Unidade, uma casa de cera para a produção de cera alveolada, cuja produção é feita em função da demanda em regime de mutirão pelos apicultores. Em outubro de 2020, serão realizados cursos de capacitação, oportunizados pelo STTR e FETAPE, já com 20 pessoas inscritas, entre estes, muitos jovens. </t>
  </si>
  <si>
    <t>Foi criada uma Usina de Tratamento de Lixo municipal pela Prefeitura.</t>
  </si>
  <si>
    <t>Política que está em descontinuidade por conta da pandemia. "A Prefeitura de Afogados vai investir 450 mil Reais na aquisição de alimentos produzidos pelos agricultores familiares do município. O pontapé inicial para as compras dos produtos foi dado ontem (01), pelo Prefeito José Patriota, em um encontro com os 150 agricultores credenciados para vender à Prefeitura. Afogados da Ingazeira é um dos únicos seis municípios de Pernambuco onde o Ministério do Desenvolvimento Social compartilha a gestão do PAA com a Prefeitura. A reunião contou com a presença dos demais secretários que integram a gestão dos programas, do Vice-Prefeito, Alessandro Palmeira e de representantes do Sindicato dos Trabalhadores Rurais de Afogados.". Notícia de 2 de abril de 2019.  Segundo informações de Apolônia Silva, o município junto com outros 4 da região, havia atingido uma condicionalidade que o excluiu de ser beneficiado pelo PAA, mas foi feita uma carta pelas instituições e prefeitura, contextualizando a pandemia e suas consequências, e as atividades de compra via PAA e PNAE estão sendo retomadas nesse mês de agosto de 2020, porém desde o início do ano, alguns dos produtos da Agricultura Familiar não estão sendo inseridos nos kits do PNAE, como por exemplo as hortaliças. Há três tipos de compras institucionais: o PAA que é realizado pelo município, o PAA do governo federal, que é operacionalizado pelo IPA, e o PNAE.</t>
  </si>
  <si>
    <t xml:space="preserve">Município realizou recentemente uma Audiência Pública para a construção do Plano Municipal de Agroecologia. Estavam presentes: UFRPE, IPA, Associação Vida Agroecológica, SERTA e MST, além de representantes da Câmara dos Vereadores e  da Secretaria de Meio Ambiente, Sustentabilidade e Desenvolvimento Rural. Como encaminhamentos dessa reunião, temos: Criar um grupo metodológico de trabalho para apresentar uma proposta de decreto para formação da comissão municipal para o Plano. Construção do Decreto para formação da Comissão elaboradora do Plano Municipal de Agroecologia;  Inserir as ações de agroecologia e do Plano/Política de Agroecologia no PPA 2021-2024. Criação de um passo a passo e um cronograma para o Plano e a Política Municipal de Agroecologia. Criação de um relatório escrito o para documentar o início do processo. A iniciativa de elaboração do Plano Municipal de Agroecologia se assenta no protagonismo e visibilidade conquistadas pela iniciativa do Mercado da Vida. De modo geral, os Planos Municipais oportunizam a compra de produtos da agricultura familiar para alimentação escolar, via PNAE, mas também ajudam agricultores e agricultoras familiares a comercializarem seus produtos através do PAA. Porém, é importante registrar que trata-se de iniciativa em construção.  </t>
  </si>
  <si>
    <t>O Mercado da Vida é uma iniciativa que conta com a parceria da Prefeitura de Bonito, Núcleo de Agroecologia e Campesinato (NAC) da UFRPE, Coletivo Aimirim, OCS Vida Agroecológica. Situado no antigo mercado de carne o mercado da vida é um local público de comercialização de produtos orgânicos e agroecológicos, localizado no município de Bonito/PE. Criado em 2016, conta atualmente com dez famílias que participam ativamente da comercialização desses produtos. Produzimos frutas, legumes, verduras e produtos beneficiados. O espaço também conta com artesanato local. Você vai encontrar uma grande variedade de produtos livres de veneno e ainda trabalhar para um consumo consciente, livre de desperdício e com descarte adequado. Abordam assuntos como saúde e focando na alimentação saudável. Repensamos como utilizamos os recursos da natureza e os exploramos buscando (re)significar as escolhas de consumo incluindo a natureza e as pessoas nesse movimento, dialogando e partilhando responsabilidades do processo produtivo, relacionando com os princípios da agroecologia e da economia solidária."</t>
  </si>
  <si>
    <t>Artesanato de montaria de Couro e Aço. Parceria do IPA com a Prefeitura Municipal para a consecução do Projeto de Certificação e denominação de Origem de Couro e Aço. "Cachoeirinha é o maior centro produtor de artesanato em couro e aço do Estado. Lá, quem pratica montaria encontra de tudo: da sela ao chocalho; botas, calças; do gibão a arreios; fivela de aço, cintos, chicotes; da espora ao chapéu de couro. Tudo produzido por centenas de artesãos que trabalham em oficinas de médio e de pequeno portes, muitas delas montadas em fundos de quintais. O número de artesãos é tão grande que os ateliês, galpões e oficinas (equipadas ou improvisadas) estão espalhados por quase toda a cidade. Os produtos, em quase sua totalidade, são peças utilitárias, vendidas na feira-livre do município ou nos próprios locais onde são produzidas. Os compradores vêm não apenas de vários pontos do Estado de Pernambuco mas de toda a região Nordeste. As peças de couro dos artesãos de Cachoeirinha são confeccionadas com apuro, muitas trazendo bonitos detalhes trabalhados em alto relevo. Não há uso de material sintético (como já acontece em outras regiões), todas são confeccionadas em couro. Daí o sucesso dos produtos entre os vaqueiros, frequentadores de rodeios e vaquejadas, além dos adeptos da chamada moda country. Um dos maiores consumidores das peças produzidas na cidade é o Estado da Bahia. Boa parte dos artesãos (que no início não tinham qualquer forma de organização) está filiada à Cooperativa dos Artesãos do Couro &amp; Aço de Cachoeirinha Ltda., fundada em 1994."</t>
  </si>
  <si>
    <t xml:space="preserve">O território está se reunindo de uma forma bem diferente recentemente com a instalação de uma Feira Agroecológica que congrega vários municípios: Vertente do Lério, Santa Maria do Cambucá, João Alfredo, Bom Jardim, Surubim, Orocó e Cumarú. Por ser um município polo, Surubim foi eleito para ser o local de instalação da Feira. Funciona às quartas feiras em espaço institucionalizado, através de lei municipal. Só existem 2 municípios no Estado de Pernambuco, onde existe um local com garantia por lei para que ali seja instalada e funcione uma feira agroecológica: Belo Jardim e Surubim. Atualmente existem 6 barracas, mas o espaço comporta até 15 barracas. A Feira completou um ano de funcionamento neste mês de agosto. "Feira de Base Agroecológica de Surubim. Na ultima quarta-feira do mês de julho, no dia 24, durante a manhã, aconteceu a Feira da Agricultura Familiar de Base Agroecológica na Praça Estefânia de Farias localizada no centro de Surubim. Evento construído através das parcerias entre o poder público e a sociedade civil organizada. Entre as entidades responsáveis estão a Prefeitura Municipal de Surubim, a Secretaria de Desenvolvimento Agrário de Pernambuco, a Secretaria de Agricultura de Surubim, a Agroflor, o Sabiá e o Banco do Nordeste, também contando com o apoio do Sindicato dos Trabalhadores Rurais de Surubim, Orobó e de Santa Maria do Cambucá e do MPA (Movimento dos Pequenos Agricultores).[...] A feira é um marco no agreste setentrional. Um primeiro passo para a disseminação da agroecologia e para a conquista de políticas públicas de incentivo e de acesso ao crédito para o desenvolvimento rural e sustentável."  </t>
  </si>
  <si>
    <t>Agricultura Urbana e Periurbana</t>
  </si>
  <si>
    <t>Iniciativa municipal para o fortalecimento da atividade de criação de abelhas nativas em Boa Vista do Ramos. Tal atividade já vinha sendo trabalhado na região com outras instituições como o IMAFLORA, porém, com a saída da instituição do território, houve a necessidade da criação de uma secretaria, puxada por técnicos e produtores da região. Boa Vista do Ramos é referencia em produção do mel de abelhas nativas da Amazônia. Envolve os seguintes atores: Ipaam, prefeituras, Secretaria de Estado da Produção Rural (Sepror), Instituto de Desenvolvimento do Amazonas (Idam) e da Agência de Defesa Agropecuária e Florestal (Adaf).</t>
  </si>
  <si>
    <t xml:space="preserve">A Associação dos Produtores da Vila Valdemar – APROVA, localizada no Coração, com um total de 40 (quarenta) associados, tiveram a iniciativa de procurar a SDR e Rurap a fim de montarem uma estratégia de venda direta de seus produtos, sem a intervenção de atravessadores, e a partir desta ideia surgiu a Feira Itinerante, a qual começou a ser realizada em dezembro de 2016 contando com a participação da CNPQ (Conselho Nacional de Desenvolvimento Cientifico e Tecnológico), a qual acompanhou todas as feiras fazendo levantamento e observações do que pode ser melhorado na apresentação dos produtos à serem comercializados. A feira acontece duas vezes ao mês em bairros diferentes de Macapá. O RURAP (Instituto de Desenvolvimento Rural do Amapá) oferece assistência técnica para melhorar o trabalho dos agricultores, bem como apoio logístico e transporte, e outros órgãos do Estado, também são parceiros do evento. “O sucesso desta feira está na qualidade dos produtos e, principalmente, nos preços que eles são comercializados”, avaliou o presidente da Associação dos Produtores da Vila do Valdemar (Aprova), Erinaldo da Costa, acrescentando que o calendário da feira deve continuar em 2019. </t>
  </si>
  <si>
    <t>A Lei Municipal 2.652/2016 de Captação e Reuso de Água em Juazeiro foi aprovada em 2015 e iniciou sua execução em 2018. A Lei determina a obrigatoriedade de que todos os novos edifícios públicos tenham sistemas de captação e reuso da água de chuva, no intuito de garantir a segurança hídrica de qualidade, sobretudo nas escolas e hospitais, ao tempo em que incentiva a iniciativa privada para que também adote essas infraestruturas hídricas de captação. Essa lei foi construída com a participação dos movimentos sociais do município e do Território, particularmente o IRPAA – Instituto Regional da Pequena Agropecuária Apropriada. Com o apoio técnico dessa instituição se montou uma experiência pioneira de reuso de águas cinzas na comunidade Lagoa de Boi. São assim chamadas as águas residuais das edificações que já foram utilizadas em pias de cozinha, chuveiros, lavatórios de banheiro, tanques e máquinas de lavar roupa. Estima-se que entre 50 e 80% do esgoto residencial são correspondentes as águas cinzas, o que demonstra o potencial de economia de água com o seu reuso. Essa iniciativa foi replicada pelo programa Prosemiárido (FIDA / CAR) em outras comunidades do Território de Identidade Sertão do São Francisco.</t>
  </si>
  <si>
    <t>Formação Continuada de Professores e Professoras, Projeto Crer para Ver</t>
  </si>
  <si>
    <t xml:space="preserve">Tendo como objetivo a Segurança Hídrica, ocorre a perfuração de poços e recuperação de pequenos reservatórios, garantindo minimamente a oferta de água para a população rural nas comunidades mais necessitadas, como também a distribuição de água através dos carros pipas durante os períodos de maior estiagem. </t>
  </si>
  <si>
    <t>Lei N° 1798, de 2017, que regulamenta o uso e aplicação de agrotóxicos</t>
  </si>
  <si>
    <t>Lei N° 710, de 2018, que regulamentoa o uso e aplicação de agrotóxicos</t>
  </si>
  <si>
    <t>Lei N° 1.945, de 2017, que regulamenta o uso e aplicação de agrotóxicos</t>
  </si>
  <si>
    <t>Lei N° 6484, de 2015, que regulamenta o uso e aplicação de agrotóxicos</t>
  </si>
  <si>
    <t>Lei N° 546, de 2018, que regulamenta o uso e aplicação de agrotóxicos</t>
  </si>
  <si>
    <t>Lei N° 1.1417, de 2001, que regulamenta a aplicação de agrotóxicos</t>
  </si>
  <si>
    <t>Lei N° 1.144, de 2017, que regulamenta o uso e aplicação de agrotóxicos</t>
  </si>
  <si>
    <t>Criação de um Fundo Municipal de Desenvolvimento Rural Sustentável</t>
  </si>
  <si>
    <t>A Secretaria Municipal de Meio Ambiente/ PMM mantém um trabalho contínuo de educação ambiental e um espaço para destinação do lixo seco e lixo úmido + óleo, acabando com o lixão municipal em 2009. Funciona hoje no mesmo espaço:  a) Associação de triagem de recicláveis com 21 famílias (hoje funciona com 10 por conta da Covid 19);  b) Fábrica de vassouras de Pet com mais 8 famílias; c) Fábrica de sabão e produtos de limpeza a partir da reciclagem do óleo usado;  d) centro de compostagem dos resíduos orgânicos - lixo úmido.  Agora foi criada uma moeda de troca:  60 garrafas pet, troca por uma vassoura de pet;  2 litros de óleo usados, troca por 500g de sabão em barra;  30 embalagem de produtos de limpeza, troca por 5 KG de composto.</t>
  </si>
  <si>
    <t>Foram apoiadas e criadas duas associações de Agricultores Familiares a Tapuio Ecológico, com 18 associadxs e a Bel Sapore, com 12 associadxs. Também foi criada uma OCS de certificação orgânica coletiva com 10 associados das duas associações.</t>
  </si>
  <si>
    <t>Desde de 1996 a 2013, foram mobilizados por agricultores/as, pescadores, comunidades de Povos e Comunidades Tradicionais do Baixo Parnaíba, com assessoria de organizações da sociedade civil,. No total, já foram 08 projetos aprovados, nos municípios de Belagua, São Bendito do rio Preto, Mata Roma, Milagres, Santa Quiteria, Barreirinhas, Magalhães de Almeida e São Bernardo. Duas deles foram derrubadas ( São Benedito e São Bernardo).  Em linhas gerais, os projetos de lei aprovado proíbe a ampliação e a implantação de novos empreendimentos de monoculturas de eucalipto, mamona, cana-de-açúcar e outros. Fica também proibido a utilização de árvores nativas da região para a produção de carvão vegetal em escala industrial.  O Projeto de Lei de Morros também obriga os empreendimentos de monoculturas já existentes a "plantar o equivalente a 30% (trinta por cento) das áreas cultivadas com mata nativa, especialmente pequizeiros, juçareiras, mirinzeiros, muricizeiros, buritizeiros, mangabeiras, bacabeiras, andirobeiras e palmeiras de babaçu, entre outras, independentemente da área de reserva legal e preservação permanente."  As leis municipais proibindo o desmatamento de vegetação nativa para a produção, em escala industrial, de carvão vegetal e a implantação monocultivos de soja, eucalipto, cana-de-açúcar são uma tentativa dos municípios e das entidades da sociedade civil organizada em barrar a expansão de grandes projetos na região do Baixo Parnaíba e dos Lençóis-Munim.  Apesar do discurso oficial de respeito ao meio ambiente e de geração de empregos, causam enormes impactos negativos no frágil ecossistema regional, como a extinção de espécies nativas e dos recursos hídricos, como igarapés, lagoas e pequenos rios, importantes não apenas para a sobrevivência desse ecossistema e porque alimentam grandes rios maranhenses, como o Munim e o Preguiças, mas também porque são fontes de vida para milhares de famílias de trabalhadores rurais.</t>
  </si>
  <si>
    <t xml:space="preserve">Executado pelo poder municipal, a Feirinha da Gente é um espaço cultural, turístico, gastronômico e econômico que funciona todos os domingos. Disponibiliza barracas para agricultores, artesãos e pessoas que desenvolvem alguma atividade comercial de pequeno porte. A ideia é fomentar a economia e geração de renda. Alguns produtos comercializados são: feijão, fava, azeite de coco babaçu, pimenta, hortifrutis, galinha caipira, bolos, doces, tapioca, artesanatos diversos e comida pronta. As barracas são ocupadas por mulheres artesãs, agricultoras e quebradeiras de coco babaçu. A feirinha também conta com uma vasta atração cultural. </t>
  </si>
  <si>
    <t>O rio Itapecuru abastece grande parte da população do município. Este vem sofrendo com o assoreamento e depósito de matérias no seu leito. O rio além de servir como fonte de abastecimento de água também é utilizado para várias atividades sendo o maior entrave em conscientizar essa população a respeito dos danos causados. A Secretaria Municipal de Meio Ambiente e Defesa Civil em conjunto com o setor empresarial do município desenvolvem atividades de limpeza em setores do rio. A ação foi a partir de conversão de multa ambiental.</t>
  </si>
  <si>
    <t>Visando o aumento da biodiversidade e diversificação alimentar, bem como recuperar áreas degradas e proteção de mananciais o Município criou programa de apoio distribuindo mudas de frutíferas perenes para Famílias de Agricultores. A distribuição ocorreu no período de agosto a setembro.</t>
  </si>
  <si>
    <t xml:space="preserve">Nos municípios, estão sendo realizadas todas as quartas feira, a feira da agricultura familiar, além da feira tradicional de sábado. E que está sendo uma oportunidade ótima de fortalecimento e valorização da produção local dos agricultores, uma vez que nesta feira uma das regras é que todos os produtos tem de ser de agricultores(as) do município. Secretaria de Agricultura familiar e EMATER. </t>
  </si>
  <si>
    <t>Primeira Lei Municipal no pais a regulamentar o Pagamento por Serviço Ambientais (PSA) para a conservação da água. Tem como objetivo aumentar a cobertura vegetal em sub-bacias hidrográficas; implantar corredores ecológicos; reduzir os níveis de poluição difusa rural; difundir o conceito de manejo integrado de vegetação, solo e água; e garantir a sustentabilidade socioeconômica e ambiental das práticas implantadas. A lei visa o apoio financeiro aos proprietários rurais que cumpram metas de adequação ambiental. Os recursos financeiros são, em maior parte, garantidos pelo orçamento público municipal, e parte captados da Secretaria Estadual de Meio Ambiente de Minas Gerais. A operacionalização do projeto é conduzida pela prefeitura de Extrema-MG.</t>
  </si>
  <si>
    <t xml:space="preserve">
O mesmo tem em seu bojo uma meta denominada Unidade Referência. Dentre os municípios contemplados com o programa estão Japonvar e São João das Missões onde as famílias desenvolvem ações no segmento de hortas. No desenvolvimento do projeto com a EMATER participa o IFNMG-Campus Januária, por meio do Setor de Agroecologia, sendo que dois docentes da área junto com os Técnicos da EMATER de cada localidade, as famílias pertencentes ao programa, onde construíram o Plano de Ação, implantaram as Unidades de Referência e já estão comercializando seus produtos no PAA institucional. Trata-se de atividades com foco na transição do convencional para o agroecológico. A cada mês acontece um Encontro (técnico e avaliativo) para melhoria dos produtos e qualificação dos agricultores.  
</t>
  </si>
  <si>
    <t>Transição agroecológica de agricultores urbanos de Corumbá</t>
  </si>
  <si>
    <t>Protagonismo e empreendedorismo das mulheres indígenas - Prefeitura Amiga da Mulher</t>
  </si>
  <si>
    <t>Casa de Cultura de Amandina - Mulheres empreendedoras</t>
  </si>
  <si>
    <t>A experiência da Escola Família Agrícola de Formação Técnica de segundo grau de jovens filhos e filhas de agricultores (as) assentados tem trazido  o melhoramento da produção dos agricultores inseridos nas mais diversas  regiões do estado, cada jovem que passa pela escola tem o compromisso de contribuir na comunidade local, desde o período de iniciação até agora já se formaram mais de mil alunos. A Escola recebe recursos das três esfera de governo sendo federal o principal repassador através do FUNDEB.</t>
  </si>
  <si>
    <t>SIM - Sistema de Inspeção Municipal (Produtos da Agricultura Familiar) no município de Cuiabá.</t>
  </si>
  <si>
    <t xml:space="preserve">Na região denominada Baixada Cuiabana, as cidades polos Cuiabá e Várzea Grande possuem as seguintes ações e programas: a) Pnae – Programa Nacional de Alimentação Escolar (Estado e municípios); PAA – Programa de Aquisição de Alimentos (Gerenciado pela CONAB); </t>
  </si>
  <si>
    <t>Agricultoras agroecológicas e agroextrativistas do Pantanal, produtoras de alimentos enriquecidos com babaçu e cumbaru, frutos nativos, foram incluídas nas compras do Programa Nacional de Alimentação Escolar (PNAE) do município de Cáceres. Quatro grupos extrativistas da região contam com o envolvimento de 20 mulheres que possuem unidades de beneficiamento e processamento em suas comunidades – uma tradicional e três assentamentos. A distribuição de alimentos a partir do PNAE, mesmo com as aulas suspensas, é prevista pela Lei nº 13.987, de 2020, aprovada em abril. No entanto, a importância deste programa para o fortalecimento das relações campo-cidade e para o consumo de alimentos saudáveis, em especial do agroextrativismo e da cultura alimentar local, já vem sendo pauta há alguns anos pela FASE e outras organizações da agricultura familiar junto ao poder público da região.</t>
  </si>
  <si>
    <t>Transição agroecológica de agricultores/as urbanos de Vila Rica</t>
  </si>
  <si>
    <t>No Nordeste Paraense apenas o município de Tomé-Açu conseguiu avançar na execução do programa nacional de fortalecimento da agricultura familiar com modalidade agroflorestal, o PRONAF Floresta, que financia projetos de sistemas agroflorestais para agricultores familiares. Isto pode ser explicado pelo contexto sócio político propício, originário do histórico do município que diante da colonização japonesa passou a adotar os Sistemas Agroflorestais como uma alternativa  produtiva/ambiental interessante.</t>
  </si>
  <si>
    <t>O programa está vinculado ao Ministério da Integração Nacional, cujo objetivo é promover a estruturação de atividades produtivas, arranjos produtivos e rotas de integração para o desenvolvimento regional e territorial. As ROTAS são redes de arranjos produtivos locais, associados a cadeias produtivas estratégicas capazes de promover a inclusão produtiva e o desenvolvimento sustentável das regiões brasileiras priorizadas pela Política Nacional de Desenvolvimento Regional. As Rotas promovem a coordenação de ações públicas e privadas em polos selecionados, mediante o compartilhamento de informações e o aproveitamento de sinergias coletivas a fim de propiciar a inovação, a diferenciação, a competitividade e a sustentabilidade dos empreendimentos associados, contribuindo, assim, para a inclusão produtiva e o desenvolvimento regional.</t>
  </si>
  <si>
    <t>As feiras identificadas são mobilizadas por instituições da sociedade civil (em parceria com órgãos públicos como a CONAB via os projetos do PAA). Ocorrem articulações entre instituições visando a realização dessas feiras, onde se busca aglutinar, de forma seletiva, o maior número de agricultores familiares em torno da atividade; acesso aos mercados institucionais (PAA e PNAE), onde cada vez mais as instituições de base (CFR, associações, STTR, cooperativas) têm procurado se qualificar para fornecer os produtos. Esses 5 municípios fazem parte do Projeto Semear via Associação Paraense de Apoio as comunidades Carentes (APACC/Rede Jirau de Agroecologia.</t>
  </si>
  <si>
    <t>O PNAE proporciona no ambiente escolar uma interação com a agricultura familiar e a importância da alimentação saudável. No município de Solânea, em 2018, eram 17 agricultores/as que participavam, hoje são mais de 30 diretamente, ultrapassou até os 30% que a Lei exige. Ou seja, é o canal de comercialização institucional mais seguro e de incentivo para agricultura familiar que temos, principalmente para os municípios que desempenham a política com sucesso. O recurso federal é executado no município e gera ganhos positivos para o local: escola, alunos, agricultores/as, pais e mães dos alunos, em particular os grupos de mulheres que produzem seus bolos, tapiocas, doces fortalecendo sua autonomia. Maria do Céu, Agricultora, do STTR’s e ativa no Conselho Municipal de Desenvolvimento Rural Sustentável (CMDRS),  reforça a importância do PNAE, em várias dimensões benefícios econômicos, ambientais, sociais, por estar a cada chamada ampliando a cada ano a participação do número de agricultores.</t>
  </si>
  <si>
    <t xml:space="preserve">A Secretaria Municipal de Agricultura, no início da gestão (ano de 2017) foi realizado um trabalho de organização jurídica das associações, mesmo atrasando a chamada pública: mesmo com menor participação de agricultores/as foi necessário minimizar os vícios de privilegiar só quem tem proximidades com os gestores e legisladores. Assim, foi dada toda autonomia por parte da Prefeita Márcia à equipe técnica da Secretaria Municipal de Agropecuária e Pesca (SAP) para resolver esses problemas e democratizar o acesso ao PNAE entre os/as agricultores e agricultoras. No primeiro ano 2017: 126 famílias, em 2018: 165 famílias de agricultores/as do município e indiretamente cerca de 800. Benefícios para os/as 5.305 estudantes das 25 escolas municipais e às 590 crianças das nove creches públicas do Conde. 2019 foi mantida essa mesma dinâmica. </t>
  </si>
  <si>
    <t>Em Patos, há visitas aos/as agricultores/as cadastrados/as no Programa pelos/as técnicos/as cedidos pela Secretaria de Agricultura do município de Patos. A ação é conjunta: Secretarias de Desenvolvimento Social e Secretaria Municipal de Agricultura.  O objetivo das visitas junto aos agricultores e agricultoras é avaliar as potencialidades no que diz respeito à produção agrícola de cada agricultor/a e realizar um levantamento da produção agrícola do município, para o exercício do Programa em 2019. Após as visitas técnicas, foram coletadas as pré-propostas de cada um/a dos/as agricultores/as com interesse em participar do programa. Essas pré-propostas foram levadas para serem avaliadas pelo COMSEA (Conselho Municipal de Segurança Alimentar e Nutricional), para devida aprovação e cadastro dos agricultores no sistema SISPAA dando início ao Programa.</t>
  </si>
  <si>
    <t>O objetivo do PAA Municipal é de incentivar a produção da agricultura familiar e o acesso à alimentação para as famílias que estão em situação de insegurança alimentar e nutricional (ação SAN), além de contribuir para a formação de estoques públicos de alimentos. Nesse período da Pandemia Covid 19, a Secretaria de Desenvolvimento Social entregou alimentos produzidos pelos/as agricultores/as familiares/as adquiridos do PAA Municipal, destinado às famílias que tiveram uma diminuição de renda considerável por causa da pandemia do novo coronavírus. De acordo com informações da prefeitura, Sapé é a primeira cidade da Paraíba a implementar o PAA municipal, gerando simultaneamente recursos e benefícios que permanecem na própria cidade: geração de renda e organização da produção da agricultura familiar e oferta às famílias que vivem em insegurança alimentar  uma comida saudável. Obs.: o município é 6% Caatinga e 94% Mata Atlântica</t>
  </si>
  <si>
    <t>As máquinas colhedoras de forragem para uso coletivo das Políticas Territoriais ainda têm um impacto positivo nos municípios. Socorro reforça o desafio da gestão dessas máquinas. No município de Aparecida, a Secretaria de Agricultura, através das demandas apresentadas na reunião do CMDRS, tem organizado junto às famílias a produção da silagem, foram feitos vários silos nas comunidades. Segundo Socorro, só ela fez dois silos: o de mata pasto e o silo de milho. A produção de forragem tem sido realizada em parceria entre a Prefeitura, que sede a máquina, e tem uma contribuição da comunidade que dá a alimentação do operador da máquina e às vezes uma taxa de contribuição para o óleo. A ação do município envolve a a gestão e planejamento no uso das máquinas para contribuir na estocagem da forragem para o período de estiagem</t>
  </si>
  <si>
    <t xml:space="preserve">A secretária adjunta Maria Elza Gomes, da SEPPM, mulher negra e militante da Marcha Mundial de Mulheres (MMM) descreveu várias ações que atende o município como todo, mulheres do campo e cidade, juventude e o público LGBT. Cita ainda a importância do trabalho conjunto das secretarias, reforçando que das ações realizadas poucas foram feitas só pela SEPPM. As principais ações no período 2017 a 2020 Mulheres do Campo e da Cidade: 1. Enfrentamento a violência contra a mulher através dos serviços oferecidos pelo Centro de Referência em Atendimento à Mulher – CRAM Suzane Alves e da Secretaria Municipal de Políticas Públicas para as Mulheres; 2. Apoio às ações do Conselho Municipal dos Direitos das Mulheres e da Rede Municipal de Combate a Violência contra a Mulher; 3. Cursos profissionalizantes; 4. Programa Empreender Municipal – Linhas de crédito e incentivo à produção: destaque o Empreender no Campo (aberto a homens e mulheres), 2019 R$ 100.000,00, cada Projeto R$ 2.000,00 (cota única); 5. Geração de renda e divulgação da produção das mulheres: Feira Municipal Mulheres de Negócio; Apoio à Feira da Economia Solidária. Essa feira é regional (acontece uma vez por ano), organizada pelo Fórum Sertanejo de Economia Solidária em parceria com a Prefeitura Municipal, através da Secretaria Municipal de Cultura e Secretaria Municipal de Políticas Públicas para as Mulheres;  6.Apoio à Feira Agroecológica. Inaugurada em 2017, com destaque a participação das mulheres; 7. Ações voltadas ao atendimento especializado a Saúde da Mulher que vai da prevenção ginecológica ao pré-natal e pós-parto. Há ainda citar o atendimento no CDI – Centro de Diagnóstico por Imagem. O primeiro Centro Público de Diagnóstico por Imagem do Nordeste contando com várias especialidades: tomografia, ultrassonografia, Raio X, densitometria, ressonância magnética.
8. Aplicação dos recursos do Fundo Municipal de Incentivo à Cultura – FUMINC. Financiamento de projetos culturais dirigidos e desenvolvidos pelas mulheres.
</t>
  </si>
  <si>
    <t>PAA com 30% destinado a grupos de mulheres. Há também a parcerias da Prefeitura com Associação de Mulheres da comunidade de  Fortuna na realização de debates e ações do 8 de Março.</t>
  </si>
  <si>
    <t xml:space="preserve"> Lei Municipal. 257/2019, dia 02 de dezembro de 2019, que dispõe sobre: Sobre a criação da Coordenadoria municipal de políticas públicas paras mulheres</t>
  </si>
  <si>
    <t>LEI MUNICIPAL Nº 4.669, DE 27 DE MAIO DE 2019 que tem o objetivo de incentivar políticas públicas, programas e ações indutoras da transição agroecológica e produção orgânica e de base agroecológica</t>
  </si>
  <si>
    <t>LEI Nº 2029/2019 Dispõe Sobre a Política Municipal de Agroecologia e Produção Orgânica de Matinhos - PMAPO</t>
  </si>
  <si>
    <t>A LEI Nº 446/2013 autoriza o poder executivo municipal a criar o programa municipal de desenvolvimento da cadeia produtiva da aquicultura familiar, bem como utilizar recursos na promoção de ações de apoio e incentivo à atividade.</t>
  </si>
  <si>
    <r>
      <t>O Programa envolve o apoio a ações de promoção da agroecologia no município, com vistas a consolidar a adoção de sistemas de produção baseados em seus princípios, propiciando o aumento de renda para a agricultura familiar, conservação ambiental, produção de alimento de qualidade e melhoria das condições de vida no meio rural.</t>
    </r>
    <r>
      <rPr>
        <sz val="10"/>
        <rFont val="Abadi"/>
        <family val="2"/>
      </rPr>
      <t xml:space="preserve"> Ações desenvolvidas pela prefeitura, através do Plano Nacional de Segurança Alimentar e Nutricional – PLANSAN instituída pelo Decreto nº 7.272/2010.</t>
    </r>
  </si>
  <si>
    <t>A LEI Nº 1513, 20 DE AGOSTO DE 2014 tem o objetivo de Incentivar o aumento da produtividade rural, ampliando as opções para agregar valores aos produtos primários, com a finalidade de proporcionar melhoria na qualidade de vida, e incentivar a permanência do homem no campo.</t>
  </si>
  <si>
    <t xml:space="preserve">Ação desenvolvida pela Prefeitura de Curitiba. Busca promover o escoamento da safra de produtos agrícolas dos pequenos produtores locais. Criando na população o hábito de separar o lixo orgânico do inorgânico; Sensibilizar a comunidade para a correta destinação final dos resíduos; Reforçar a alimentação da camada menos favorecida de nossa sociedade. </t>
  </si>
  <si>
    <t>O DECRETO Nº 3372, DE 09/02/2000 aprova o regulamento da feira do produtor orgânico ou ecológico de Palmeira</t>
  </si>
  <si>
    <t>LEI Nº 11.645, DE 21/01/2014 e DECRETO Nº 15.478, DE 29/01/2019 - Dispõe sobre a implantação do Programa Feira Verde no âmbito do município de Ponta Grossa que envolve a troca de recicláveis por alimentos da agricultura familiar do município.</t>
  </si>
  <si>
    <t xml:space="preserve">Ação desenvolvida que conta com o Laboratório de mecanização agrícola, da Universidade Estadual de Ponta Grossa. Através do apoio a agricultores na comercialização de sacolas de produtos orgânicos, através de venda direta aos consumidores (do campo para cidade). </t>
  </si>
  <si>
    <t xml:space="preserve">LEI Nº 873/2011 DE 21 DE DEZEMBRO DE 2011 que cria no âmbito do município de Fazendo Rio Grande o Programa municipal de compra direta local dos produtos da agrícultura familiar. </t>
  </si>
  <si>
    <t>Feira livre para comercialização da atividade artesanal e hortifrutigranjeira.</t>
  </si>
  <si>
    <t>LEI Nº 1783, DE 21 DE MAIO DE 2008 - Dispõe sobre o apoio  iniciativas de comercialização direta entre agricultores, produtores de orgânicos e produtores da culinária artesanal e artesanato.</t>
  </si>
  <si>
    <t>LEI Nº 525/2009 - Institui as diretrizes para a aquisição de gêneros alimentícios da agricultura familiar e do empreendimento familiar rural</t>
  </si>
  <si>
    <t>LEI Nº 1031/2014 - Aprova o projeto Troca Saudável, Mais alimentos na mesa, do município de Carambeí</t>
  </si>
  <si>
    <t>LEI Nº 1709/2019 - Dispõe sobre a instituição do Programa municipal de aquisição de alimentos direto do agricultor familiar</t>
  </si>
  <si>
    <t>LEI Nº 1.414, DE 19 DE MAIO DE 2010 - Institui as diretrizes para a aquisição de gêneros alimenticios da agricultura familiar e do empreendimento familiar rural</t>
  </si>
  <si>
    <t>O Plano Nacional de Segurança Alimentar e Nutricional – PLANSAN instituída pelo Decreto nº 7.272/2010 envolve ações desenvolvidas pela prefeitura que incentivamr o consumo de alimentos produzidos no município. Estimulando a compra nas feiras do celeiro e dos pequenos agricultores, através da aquisição de alimentos e incentivo a participação em feiras.</t>
  </si>
  <si>
    <t>Ação desenvolvida pela prefeitura, o Projeto tem por objetivo geral proporcionar à população atividades para a preservação do meio ambiente, coleta seletiva de recicláveis, geração de renda, alimentação de qualidade e cursos de capacitação. O ponto principal do projeto, que envolverá toda a população será a troca de lixo reciclável por alimentos (frutas, legumes e verduras), daí o nome “Moeda Verde”.</t>
  </si>
  <si>
    <t xml:space="preserve">LEI N° 014/2018 - Implantar, incentivar e apoiar no município de Querência do Norte cultivos de base sustentável nas suas diversas manifestações e/ou denominações: orgânicos, ecológicos, biodinâmicos, naturais, sustentáveis, regenerativos, biológicos e agroecológicos , proporcionando assim uma reorganização sustentável dos agroecossistemas locais e ao mesmo tempo gerar novas oportunidade de renda através de incentivo à produção, industrialização e comercialização de plantas medicinais, óleos essenciais (aromáticas), e fitoterápicos de forma sustentável. </t>
  </si>
  <si>
    <t>LEI Nº 118, DE 20 DE AGOSTO DE 1998 - Institui normas para o funcionamento de feira livre</t>
  </si>
  <si>
    <t>LEI Nº 614, DE 02 DE OUTUBRO DE 2001 - dispõe sobre as feiras livres no município de Lunardelli</t>
  </si>
  <si>
    <t>O município incentiva o consumo de alimentos produzidos localmente, gerando impactos sobre a segurança alimentar e nutricional dos estudantes e a construção de comunidades agrícolas mais resilientes e a produção e consumo local de alimentos saudáveis por meio da implantação de locais específicos para a comercialização. Isto cria para a população facilidades na aquisição destes produtos e aos produtores meio de colocar seus produtos de forma mais garantida.</t>
  </si>
  <si>
    <t xml:space="preserve">A prefeitura através da lei municipal n°0561/2015 busca realizar formação sobre a importância da realização de atividades de Educação Alimentar e Nutricional de forma permanente em sala de aula. Envolveu a elaboração de material para ser entregue aos alunos. </t>
  </si>
  <si>
    <t>A prefeitura através da lei municipal n°0561/2015 busca incentivar a participação de eventos, reuniões e encontros quando a realização das ações e oficinas das referidas secretarias, como reuniões de pais nas escolas, serviços de proteção e atenção integral à família, programas de saúde. Com a promoção de práticas alimentares e estilo de vida saudáveis, participação e promoção de eventos para divulgação da segurança alimentar e nutricional no município.</t>
  </si>
  <si>
    <t>O município se engaja na promoção do abastecimento e estruturação de sistemas descentralizados, de base agroecológica e sustentáveis de produção, extração, distribuição e processamento de alimentos. a partir da instituição da Política Municipal de apoio e incentivos a agroindústrias familiares. São ações desenvolvidas pela prefeitura (Decreto n° 15/2015), através do Plano Nacional de Segurança Alimentar e Nutricional – PLANSAN instituída pelo Decreto nº 7.272/2010.</t>
  </si>
  <si>
    <t>O município promove ações de Educação Alimentar e Nutricional no ambiente escolar e fortalecer a gestão, execução e o controle social do PNAE, com vistas à promoção de SAN; campanhas educativas visando a melhoria dos hábitos alimentares e nutricionais da população por intermédio de cursos, de oficinas de alimentação saudável e de aproveitamento de alimentos. Também são ações desenvolvidas pela prefeitura, através do Plano Nacional de Segurança Alimentar e Nutricional – PLANSAN instituída pelo Decreto nº 7.272/2010.</t>
  </si>
  <si>
    <r>
      <t xml:space="preserve">O município avaliar e monitora a situação alimentar e nutricional, como também o estado nutricional, em todos os ciclos da vida, dos usuários do SUS no município, a fim de controlar e prevenir os </t>
    </r>
    <r>
      <rPr>
        <sz val="10"/>
        <rFont val="Abadi"/>
        <family val="2"/>
      </rPr>
      <t>agravos e doenças consequentes da insegurança alimentar e nutricional. Também busca promover a aquisição de alimentos oriundos da agricultura familiar para abastecer a demanda da área urbana, propiciando alimentos de qualidade de consumo higiênico e sanitárias adequadas. Ações desenvolvidas pela prefeitura, através do Plano Nacional de Segurança Alimentar e Nutricional – PLANSAN instituída pelo Decreto nº 7.272/2010.</t>
    </r>
  </si>
  <si>
    <t>O Plano Municipal de Segurança Alimentar e Nutricional busca fortalecer o conjunto de ações, programas e projetos que viessem garantir o Direito Humano a Alimentação Adequada - DHAA o que aperfeiçoaria e tornaria mais eficientes as estratégias públicas para respeitar, promover e proteger à população em situação de vulnerabilidade social e de insegurança alimentar e nutricional.</t>
  </si>
  <si>
    <t xml:space="preserve">Ação desenvolvida pela Prefeitura no apoio ao cultivo em vazios urbanos na cidade de Curitiba, realizado por cidadãos organizados por meio de Associação de Moradores ou Entidade Social. </t>
  </si>
  <si>
    <t xml:space="preserve">LEI Nº 1740, DE 27 DE MAIO DE 2011 - Dispõe sobre a criação do Programa Verde Vida (hortas comunitárias) do município de São José dos Pinhais. </t>
  </si>
  <si>
    <t>LEI 546/2018 REGULAMENTA O USO E APLICAÇÃO DE AGROTÓXICOS.  É vedado o uso e aplicação de qualquer tipo de agrotóxico na região Periurbana, Distritos e Vila Rural do município de Indianópolis.</t>
  </si>
  <si>
    <t>Análises de solo e distribuição de adubos orgânicos aos pequenos produtores</t>
  </si>
  <si>
    <t>A ação de análises de solo e distribuição de adubos orgânicos aos pequenos produtores atende aos pequenos produtores ou que produzem pequenas quantidades de produtos. Ações desenvolvidas pela prefeitura, através do Plano Nacional de Segurança Alimentar e Nutricional – PLANSAN instituída pelo Decreto nº 7.272/2010.</t>
  </si>
  <si>
    <t>O Programa de Fomento Agropecuário promove o apoio de mudas para os pequenos produtores e o desenvolvimento rural integrado e sustentável, baseados para os problemas prioritários e nas potencialidades locais, visando o processo educativo, o bem-estar a manutenção do emprego no campo, o aumento da renda e o crescimento do nível educacional das famílias que vivem no meio rural, melhorando e preservando os recursos naturais existentes no município.</t>
  </si>
  <si>
    <t xml:space="preserve">LEI Nº. 788/2018, DE 11 DE MAIO DE 2018 - “INSTITUI A SEMANA MUNICIPAL DA AGRICULTURA FAMILIAR A SER COMEMORADA, ANUALMENTE, NA ÚLTIMA SEMANA DE JULHO NO MUNICÍPIO DE CRUZEIRO DO SUL.” - criar espaços para os agricultores discutirem questões locais relacionadas com a agricultura familiar e seu desenvolvimento, entre outros.  tem como objetivos: I – fortalecer, apoiar e incentivar o desenvolvimento da agricultura familiar e suas formas associativas e cooperativas de produção, gestão e comercialização; II – incentivar a criação de políticas públicas para o fortalecimento da agricultura familiar; III – viabilizar, profissionalizar e ofertar alternativas para o agricultor familiar; IV – criar espaços para os agricultores discutirem questões locais relacionadas com a agricultura familiar e seu desenvolvimento; V – a Semana Municipal da Agricultura Familiar deverá ser realizada pela Prefeitura Municipal de Cruzeiro do Sul em parcerias com outras entidades e/ou órgãos
interessados.  </t>
  </si>
  <si>
    <t>Lei nº 1401/2010 Dispõe sobre o processo de reconhecimento dos ofícios tradicionais de saúde popular em suas distintas modalidades: benzedeiros (a), curadores, costureiros (a) de rendiduras ou machucaduras e regulamenta o livre acesso à coleta de plantas medicinais nativas no município de Rebouças, estado do paraná, conforme especifica</t>
  </si>
  <si>
    <t>Acolhimento provisório com estrutura para acolher com privacidade pessoas do mesmo sexo ou grupo familiar. Acolhimento provisório para mulheres, acompanhadas ou não de seus filhos, em situação de risco de morte ou ameaças em razão da violência doméstica e familiar, causadora de lesão, sofrimento físico, sexual, psicológico ou dano moral. A natureza do acolhimento deverá ser provisória e, excepcionalmente, de longa permanência quando esgotadas todas as possibilidades de autossustento e convívio com os familiares.</t>
  </si>
  <si>
    <t>Programa Empreendedora Curitibana</t>
  </si>
  <si>
    <t>Maripá vigilante: prevendo violências, apoiando a paz</t>
  </si>
  <si>
    <t>A iniciativa envolve acompanhar os processos de industrialização dos produtos a nível local, agregando valor por meio de certificação participativa; Desenvolver a marca "Toledo" para os produtos da agricultura familiar local; Potencializar o espírito empreendedor nas comunidades rurais do município, fortalecendo assim as cadeias produtivas locais; Incentivar a constituição de arranjos produtivos locais para os mercados institucionais, contemplando: panificáveis, conservas laticínios, carnes e embutidos, consolidando a qualidade dos produtos no município de Toledo; Fortalecer as ações para a valorização da cadeia produtiva da piscicultura, articulando com (GEMAQ) Grupo de Estudos de Manejo de Aquicultura da UNIOESTE; Promover juntamente com entidades governamentais, sindicato rural e associações de produtores, curso de qualificação visando maior desenvolvimento dos produtores rurais, potenciais empresários do campo e seus familiares; Manter e ampliar parcerias com a EMATER-PR; Articular com a COPEL a troca de padrões monofásicos para trifásicos nas Comunidades interessadas incentivando a agroindústria e a agregação de valor nos produtos agropecuários promovendo e exaltando o agronegócio no município de Toledo</t>
  </si>
  <si>
    <t>LEI Nº 3.850, DE 23 DE AGOSTO DE 2019 - Destina 45% (quarenta e cinco por cento) de cada parcela do ICMS ecológico, para exclusivo atendimento à zona rural, insular e de manguezal</t>
  </si>
  <si>
    <t>LEI Nº 1728/2017 - Autoriza o Poder Executivo a destinar 50% (cinquenta por cento) de cada parcela do ICMS Ecológico para exclusivo atendimento à zona rural</t>
  </si>
  <si>
    <t xml:space="preserve">LEI Nº 475, DE 27/06/2006 Autoriza o Poder Executivo a firmar cessão mediante Termo de Comodato com o Centro de Desenvolvimento Sustentável Agropecuário e de Educação e Capacitação em Agroecologia e Meio Ambiente - CEAGRO. Fica o Poder Executivo Municipal autorizado a fazer cessão para a organização da sociedade civil de um veículo, em termo de comodato. O Termo de Comodato destina-se a desenvolver estratégias de ação visando assessorar tecnicamente a gestão da organização, da produção e da comercialização das pequenas propriedades no Município. </t>
  </si>
  <si>
    <t xml:space="preserve">A Comlurb desde 2011 produz aproximadamente 10.000 metros cúbicos do composto Fertilurb e em 2018 inaugurou a planta piloto para tratamento e aproveitamento energético do lixo orgânico, produzindo adubo e gás natural. Esta planta foi desenvolvida pela Universidade Federal de Minas Gerais (UFMG) em parceria com a Methanum Tecnologia Ambiental Ltda. e a Comlurb. Decreto Municipal  nº 42605 de 25 de novembro de 2016
 que institui o Plano Municipal de Gestão Integrada de Resíduos Sólidos - PMGIRS da Cidade do Rio de Janeiro. 
</t>
  </si>
  <si>
    <t>Compra de alimentos frescos da agricultura familiar e distribuição do kit merenda durante a pandemia. Em 2020, 23 agricultores participaram da compra e durante a pandemia contam com o reforço das secretarias municipais para a logística de entrega nas escolas quando necessário. Há um projeto em curso para construção de uma central de recebimento adequada com câmara fria e demais equipamentos necessários para a manutenção da qualidade dos alimentos a serem entregues às escolas.</t>
  </si>
  <si>
    <t>O Projeto teve início a partir de uma ação “Prefeitura nas comunidades”, onde foi identificada demanda de assistência técnica de apoio a produção da agricultura familiar, sobretudo para inclusão de uma alimentação saudável no Programa Municipal de Aquisição de Alimentos, a FETARN foi convidada para apresentar uma proposta de trabalho. Daí o Projeto de Desenvolvimento rural sustentável com ênfase na segurança, soberania alimentar e nutricional da Prefeitura Municipal de Guamaré. As ações do Programa são: Diagnóstico envolvendo 04  comunidades rural; Apoio técnico as famílias produtoras (04 grupos produtivos) para produção agroecológica; Reestruturação da CODERG – Cooperativa de Desenvolvimento Rural de Guamaré; Assessoria as articulação e Mobilização de Politicas públicas municipais, junto as Secretarias para resolução de problemas voltados ao desenvolvimento da agricultura familiar (Ex: SIM – Consórcio Intermunicipal); Assessoria as comunidades rurais no acesso ao Mercado: formação de equipe: educação, nutrição, licitação, STR, agricultura, agricultores; Implantação da feira da agricultura familiar; Assessoria aos feirantes da agricultura familiar; Orientação as famílias para fazer a regularização no INCRA já foram mais de 80 famílias desbloqueadas no Incra, desbloqueio de DAP é feito em parceria com a EMATER-RN e apoio da SEDRAF.</t>
  </si>
  <si>
    <t xml:space="preserve">A Feira da Agricultura Familiar de Lajes/RN surgiu no ano de 2014, por meio de uma ação da Secretaria Municipal de Agricultura e Meio Ambiente (SEMAGMA) do município. Em 2018, a Feira foi reativada com o apoio da  IFSol - Núcleo Lajes do IFRN e da SEMAGMA/LAJES.  Participam da comercialização na feira 08 famílias agricultoras. Antes da pandemia a feira era realizada no Mercado público municipal e no IFRN Campus Lajes.  Papel da Prefeitura: Assessoria técnica as experiências agroecológicas nos quintais produtivos, envolvendo 08 famílias agricultoras; divulgação; apoio logístico com transporte e infraestrutura para a comercialização no mercado público e no IFRN; incentivo pelo grupo WhatsApp e acampamento semanal; e doação de camisetas padronizadas para os(as) feirantes.  Papel do IFSol: assessoramento por meio de capacitações sobre economia solidária e comercialização; apoio na divulgação (criação de catálogo virtual e de um site para divulgação e comercialização dos produtos), visto que as vendas nesse período, em sua maioria estão acontecendo de forma on- line; e apoio com infraestrutura para as vendas no IFRN Campus Lajes. </t>
  </si>
  <si>
    <t>A agroindústria da agricultura familiar é uma iniciativa do poder público municipal, que realizou uma parceria com o Projeto Governo Cidadão RN para a implementação da agroindústria, que será destinada ao cultivo e beneficiamento (filetagem) de peixes tipo tilápias - espécie predominante no açude inserido na comunidade beneficiando 16 famílias. A prefeitura destinou a contrapartida para a perfuração do poço tubular e construção do prédio. Desde 2014, a iniciativa segue em processo de construção (fase atual da licitação)</t>
  </si>
  <si>
    <t>Nos anos de 2012, 2015 e 2019</t>
  </si>
  <si>
    <t xml:space="preserve">Projeto Nosso Campo Tem Mais Vida – Turismo Pedagógico na Agricultura Familiar. Possui os seguintes objetivos: Aproximar os alunos dos agricultores que entregam alimentos para a Merenda Escolar, Valorizar a agricultura familiar do município com seus “saberes e sabores”; Desmistificar que o filho de agricultor é “colono”; Aproximar alunos do meio urbano com a realidade do meio rural; “Passear para aprender”; Aliar a teoria à pratica; Promover a multidisciplinaridade; Trabalhar de forma lúdica e prática todas as disciplinas usando os vários aspectos ligados ao ambiente; Metodologia: Visitas de alunos e professores da Rede Municipal de Ensino planejadas de acordo com um tema gerador da escola/disciplina em acordo com os sistemas produtivos e atividades desenvolvidos nas propriedades rurais da agricultura familiar do município. É uma iniciativa idealizada pela Epagri e executada pela Epagri e Secretaria de Educação do Município.
</t>
  </si>
  <si>
    <t>Tem por objetivo promover e implementar ações com Grupos de Mulheres do município visando o protagonismo, empreendedorismo, empoderamento, organização, participação social e respeito ao Universo Feminino tendo como resultado melhoria na qualidade de vida. Metodologia: o trabalho é realizado através de grupos comunitários de mulheres, com atividades planejadas com os grupos com temas geradores através de oficinas, palestras, cursos, reuniões, excursões e capacitações que buscam atender as seguintes palavras chaves do projeto: Protagonismo Empreendedorismo, Empoderamento,  Organização, Participação Social e Respeito ao Universo Feminino. Este projeto é uma iniciativa da prefeitura municipal através da Secretaria de Assistência Social e Cras com parceria da Epagri do município.</t>
  </si>
  <si>
    <t xml:space="preserve">O município está comprando alimentação escolar da agricultura familiar produzidos sem agrotóxicos; possui também produção e uso de plantas medicinais e práticas integrativas de saúde e introdução de sementes de milho crioulo. </t>
  </si>
  <si>
    <t>Todo ano, o município trabalha com um programa PSE (programa saúde na escola) e a equipe pedagógica em conjunto com a nutricionista desenvolve projetos com  este tema Alimentação Saudável com nossas crianças. Todo ano é incorporado no currículo escolar, onde as crianças tem oficinas sobre alimentação saudável. Esse Programa é uma parceria entre as secretarias da suade e educação, mas não tem uma legislação específica</t>
  </si>
  <si>
    <r>
      <t xml:space="preserve">O município promove e apoia a realização da Feira e Festa Nacional das Sementes Crioulas e as edições da Exposição Regional Anual de Orquídeas e Plantas Ornamentais. Realizamos concessão real de uso de antigo prédio de Escola Municipal para uso da Associação dos Plantadores de Milho Crioulo, onde funciona o Moinho de Pedra, que produz farinha de milho crioulo e descasca arroz crioulo. </t>
    </r>
    <r>
      <rPr>
        <sz val="10"/>
        <rFont val="Abadi"/>
        <family val="2"/>
      </rPr>
      <t xml:space="preserve">Está apoiada pela lei 2.457/2019 que em seu Art 4, I - Promoção, divulgação e apoio logístico, estrutural e financeiro a eventos, feiras, festas, seminários, encontros, cursos de formação e capacitação, viagens de visitação e outras atividades sobre agroecologia, consumo de alimentos agroecológicos e produção de sementes crioulas. </t>
    </r>
  </si>
  <si>
    <t>Projeto Papo de Mulher, que consistiu em reuniões participativas de encorajamento e articulação em torno da Lei Maria da Penha, Vida Saudável e sem violência, com os chamados “Clubes de Mães” em 14 comunidades rurais. Criação do Conselho da Mulher. É um programa da Secretaria de Assistência Social e o Cras.</t>
  </si>
  <si>
    <t xml:space="preserve">Implantação do Projeto Farmácia Viva com diversas atividades formativas para famílias-referência e profissionais da saúde e implantação de hortos regionalizados. Produção e distribuição de mudas de plantas medicinais no Viveiro Público Municipal. Colocação de itens da fitoterapia dentro da farmácia básica. Estamos em vias de implantar outras PICs. </t>
  </si>
  <si>
    <t xml:space="preserve">Implantação do Projeto Prefeitura Ecológica que transforma em composto todos os resíduos orgânicos das repartições públicas. As compoteiras estão junto ao Viveiro Público Municipal. O composto gerado pelos resíduos das repartições mais as folhas das podas e varrições serve para a produção de mudas nativas, medicinais e ornamentais. </t>
  </si>
  <si>
    <r>
      <t>“Agricultores orgânicos alimentam o futuro de Içara” com este título Içara recebeu em 2017 o prêmio de “Boas Práticas de Agricultura Familiar para a Alimentação Escolar”, organizado pelo Fundo Nacional de Desenvolvimento da Educação (FNDE), em função da utilização de produtos orgânicos na alimentação escolar. Por iniciativa da Secretaria de Educação, em parceria com famílias do Grupo Frutos da Terra – Rede Ecovida, Epagri e Coopafi (Cooperativa de Agricultura e Pesca Familiar de Içara), na época eram seis fornecedores orgânicos certificados, e</t>
    </r>
    <r>
      <rPr>
        <sz val="10"/>
        <color theme="1"/>
        <rFont val="Abadi"/>
        <family val="2"/>
      </rPr>
      <t xml:space="preserve">m 2019 já eram oito representando cerca de 82% do recurso do FNDE destinado para merenda. A parceria que deu certo tinha como meta substituir gradativamente os alimentos convencionais por orgânicos. Na merenda é oferecido hortaliças diversas, frutas como banana, pitaya e morango, plantas alimentícias não convencionais – PANCs e mel. Também receberam o </t>
    </r>
    <r>
      <rPr>
        <sz val="10"/>
        <color rgb="FF000000"/>
        <rFont val="Abadi"/>
        <family val="2"/>
      </rPr>
      <t>26º Prêmio Expressão de Ecologia (2019-2018). É uma ação realizada pelo programa do  PNAE para incentivo à produção orgânica.</t>
    </r>
  </si>
  <si>
    <t>Grupo organizado de mulheres. Tendo em vista o protagonismo das mulheres no Grupo Frutos da Terra (Rede Ecovida), onde algumas delas até são as responsáveis pelo certificado e iniciativa de conversão orgânica da propriedade familiar, a Coordenadora Loiva, propôs a formação de associação / cooperativa apenas de mulheres produtoras orgânicas como forma de valorizar ainda mais a participação feminina. Elas estabelecem um excelente diálogo com frequentadores da feira, na organização de entregas e no desenvolvimento da ação agroecológica. Inclusive quando se refere ao beneficiamento / agroindustrialização dos produtos, novamente elas se destacam, seja com banana passa, mel, ovos etc. A experiência é do grupo de mulheres, porém, tem apoio da prefeitura municipal e da Epagri.</t>
  </si>
  <si>
    <t>Através da Lei Municipal 2.186/2017, foi instituída no Calendário Oficial de Eventos do Município de Santa Rosa de Lima, a Semana de Incentivo à Agroecologia, que é realizado anualmente, na semana em que está inserido o dia 20 de novembro. São promovidas durante a semana, pelo Poder Executivo Municipal, com apoio das entidades, atividades como seminários, feiras temáticas, palestras nas escolas, dias de campo, atividades culturais, entre outras. A iniciativa anualmente vem sendo aprimorada. É uma agenda que se propõe a construir e fortalecer o debate da Agroecologia.</t>
  </si>
  <si>
    <t>UADAAF- Unidade de Apoio a Distribuição de Alimento da Agricultura Familiar.
Esta unidade tem como função, processar alimentos in natura para agregar valor e aumentar o tempo de conservação para a comercialização. Como: conservas, compotas, doces, fatiamento, pre cozimento,  embalagem a vácuo, entre outras processos. O espaço foi cedido pela adminstração municipal.</t>
  </si>
  <si>
    <t xml:space="preserve">Mais de 20 grupos de mulheres organizados em todas as regiões do município. Realização de Seminários das Mulheres no combate a violência desde 2010. Coordenadoria das Políticas Públicas para as Mulheres com pessoa designada especificamente para este trabalho com equipe técnica para atender as mulheres vitimas de violência 
</t>
  </si>
  <si>
    <t xml:space="preserve">Emenda que cria o Programa de Governo na Lei de Diretrizes Orçamentária, denominado Agroecologia e Segurança Alimentar e Nutricional. O programa tem o intuito de incentivar as organizações da sociedade civil a captar financiamentos públicos e privados, por meio da elaboração de projetos em parceria com o poder público municipal, sobre as temáticas das diversas atividades do programa. As atividades estão presentes em diversas políticas e programas municipais, criados por lei e por decreto: LOA 2020 - programa 116 – agroecologia e segurança alimentar e nutricional ações: i) programa hortas escolares sustentáveis – R$ 210.000,00 ii) programa municipal de agricultura urbana – R$ 75.000,00 iii) programa de fortalecimento da fitoterapia na RMSF – R$10.000,00 iv) programa de fortalecimento do sistema municipal de segurança alimentar e nutricional – R$ 10.000,00
</t>
  </si>
  <si>
    <r>
      <t>Promulgada emenda à lei orgânica do município de Florianópolis n° 047 de 2019, que</t>
    </r>
    <r>
      <rPr>
        <b/>
        <sz val="10"/>
        <color rgb="FF000000"/>
        <rFont val="Abadi"/>
        <family val="2"/>
      </rPr>
      <t xml:space="preserve"> “</t>
    </r>
    <r>
      <rPr>
        <sz val="10"/>
        <color rgb="FF000000"/>
        <rFont val="Abadi"/>
        <family val="2"/>
      </rPr>
      <t xml:space="preserve">altera o art. 133 da lei orgânica do município de Florianópolis para incorporar titularidade de direito para a natureza, em consonância com a plataforma "harmony of nature", aprovada pela 71° sessão da assembleia geral da onu”. Direitos da Natureza - E se a natureza, mais do que uma fonte de recursos naturais para os diversos "usos" ou "serviços" aos seres humanos, fosse preservada pelo direito inato de existir?  Isso já é realidade em Florianópolis, por meio da introdução de uma emenda na Lei Orgânica Municipal, que reconhece a natureza como sujeito de direitos! O dispositivo na Lei Orgânica do Município de Florianópolis, o reconhecimento da natureza como sujeito de direitos e atribuem status de personalidade jurídica à NATUREZA- consolidando o que vem sendo denominado de Direitos da Natureza. É a possibilidade de propositura de ação civil pública em nome da Natureza, pela violação do direito inato de existir.  </t>
    </r>
  </si>
  <si>
    <t>E/M</t>
  </si>
  <si>
    <t>Agência  de  Desenvolvimento  Metropolitano  da  Região  Metropolitana  de  Belo  Horizonte  (Agência  RMBH),  por  meio  da  Lei  Complementar  Estadual  nº  107,  de  2009.</t>
  </si>
  <si>
    <t xml:space="preserve">Processo de mais de 10 anos de incorporação da agroecologia no Planejamento Metropolitano da RMBH. Essa incorporação vem acontecendo no Plano Diretor Metropolitano, Macrozoneamento e Planos diretores municipais. </t>
  </si>
  <si>
    <t>http://www.rmbh.org.br/ file:///C:/Users/Usuario/AppData/Local/Temp/Ebook%20-Pensar-Metropolitano_ISBN.pdf</t>
  </si>
  <si>
    <t>Juti</t>
  </si>
  <si>
    <t>M/EE/F/SC</t>
  </si>
  <si>
    <t>Feira de Sementes Crioulas</t>
  </si>
  <si>
    <t>A feira  é um evento anual  iniciada em 2005  no Município de Juti, MS, encontra-se em sua décima quinta edição, e tem por objetivo promover o resgate e a manutenção das sementes de espécies agrícolas crioulas, junto aos grupos de agricultores e agricultoras familiares e comunidades indígenas do Sul de Mato Grosso do Sul., estimular entre os movimentos sociais e instituições de ensino a troca de experiência, e saberes o intercâmbio e discussões que visem a adoção e a propagação de práticas de uso sustentável dos recursos naturais, promover a troca de sementes e saberes agroecológico. A missão principal da feira é a valorização dos Guardiões de Sementes da Sociobiodiversidade e a conservação do patrimônio genético.</t>
  </si>
  <si>
    <t>http://sementescrioulasjutims.org/</t>
  </si>
  <si>
    <t>Santa Terezinha de Itaipu</t>
  </si>
  <si>
    <t xml:space="preserve">Horta de Plantas Medicinais </t>
  </si>
  <si>
    <t>Com mais de 60 espécies de plantas medicinais, a ideia é que o espaço seja utilizado de maneira educacional, mostrando os benefícios das plantas para o tratamento de doenças como hipertensão e diabetes. Ação desenvolvida em parceria com a prefeitura e a Itaipu Binacional.</t>
  </si>
  <si>
    <t>Produção de farinha da batata doce e comercialização para o PNAE</t>
  </si>
  <si>
    <t>Experiência de produção e beneficiamento de batata doce desenvolvida por um grupo de agricultoras/es do projeto de assentamento Nova Amazônia que comercializam a produção para cooperativas (PNAE) e em feiras. no pnae de 2019, entrou no programa uma tonelada de farinha da batata doce. Sim, há apoio do município no paa municipal e vendida na feira  do estado.</t>
  </si>
  <si>
    <t xml:space="preserve">Viamão </t>
  </si>
  <si>
    <t>Hortas Escolas Agroecológicas</t>
  </si>
  <si>
    <t>A Prefeitura de Viamão em uma parceria com  Instituto Federal de Educação, Ciência e Tecnologia do Rio Grande do Sul (Ifrs) Campi Viamão, Restinga e Canoas, Universidade Federal do Rio Grande do Sul (Ufgrs), Emater, Escola Técnica de Agricultura (ETA) implantou o projeto Hortas Escolares Agroecológicas que busca orientar e incentivar as escolas a possuírem hortas agroecológicas, com o objetivo de inserir alimentos orgânicos na merenda escolar. Alunos e professores participam de momentos de formação sobre o tema e as hortas também servem de laboratório didático. O financiamento federal se faz mediante o CNPq.</t>
  </si>
  <si>
    <t>1,2 mil estudantes</t>
  </si>
  <si>
    <t>http://diariogaucho.clicrbs.com.br/rs/dia-a-dia/noticia/2019/08/alunos-aprendem-sobre-meio-ambiente-e-sustentabilidade-por-meio-do-trabalho-em-hortas-11099565.html</t>
  </si>
  <si>
    <t xml:space="preserve">Além de oportunizar a oferta de alimentos orgânicos na alimentação escolar, a iniciativa aproxima os escolares das práticas agroecológicas. </t>
  </si>
  <si>
    <t>Feira semanal que acontece duas vezes por semana (quarta-feira no calçadão do Centro e sábado em Piabetá), organizada pela secretaria de agricultura e Emater/ Magé e teve apoio da ASPTA na articulação, divulgação e acompanhamento técnico. Participam agricultores e agricultoras convencionais, em transição e agroecológicos. Vem sendo um espaço de incentivo à transição agroecológica no município que tem mais de 1000 agricultores familiares, em sua maioria convencionais. Além disso, a feira resgata a cultura e diversas práticas locais de conservação da biodiversidade (por exemplo, diferentes tipos de quiabo e batata doce crioulas), e um importante local de comercialização de produtos minimamente processados e semiprocessados feitos por mulheres agricultoras. Lei 2165 de 2012. A feira foi interrompida durante a pandemia, tendo retornado em agosto de 2020.</t>
  </si>
  <si>
    <t>A Feira Popular da Agricultura Familiar de Caxias reúne artesãos, produtores da gastronomia e agricultores familiares de Duque de Caxias em torno da Economia solidária e da Segurança Alimentar e Nutricional. Acontece todas as terças de 9 às 15h no  Centro  de Duque de Caxias. Promoção do Departamento de Segurança Alimentar e Nutricional Sustentável, da Câmara Intersetorial de Segurança Alimentar e Nutricional (CAISAN-DC) e do Conselho Municipal de Segurança Alimentar e Nutricional (CONSEA-DC), com o apoio da Fundec e da Prefeitura de Duque de Caxias. A feira foi interrompida durante a pandemia, tendo retornado em agosto de 2020.</t>
  </si>
  <si>
    <t>Distribuição de Insumos e disponibilização de equipamentos</t>
  </si>
  <si>
    <t xml:space="preserve">Pesquisação de variedades crioilas de milho e melhoramento genético participativo levando a duas novas variedades: Aliança e Fortaleza. A Prefeitura de Muqui através da secretaria de Agricultura deu apoio com assistência técnica, equipamentos de irrigação em campos comunitários, coleta e transporte de esterco bovino, e/ou esterco de galinhas (Ambos devidamente curtidos). </t>
  </si>
  <si>
    <t>Implantação de um plano municipal de desenvolvimento rural sustentável (em 2009) com:  Plano de incentivos a diversificação da produção; Fortalecimento de novas cadeias produtivas ( ex Aquicultura = fábricas de filetagens + caminhão feira + venda para PAA e PNAE); Avicultura Caipira (ATER Sanidade, Regularização de 05 granjas, abatedouros e salas de embalagens, 7.100 aves por ano 8.760 dúzias de ovos / mês, 20 famílias envolvidas, vendas PAA, PNAE, CDA e Feira Livre);  Cafeicultura sustentável (implantação de um centro de degustação de cafés especiais, ATER de apoio à transição agroecológica, e premiação de qualidade e sustentabilidade do Café, com pontuações para práticas ambientais sustentáveis + Instalação de duas unidades de beneficiamento do café com recursos do Fundo Municipal de Desenvolvimento Sustentável);  Pecuária de leite (Programa Municipal de melhoramento de pastagens 20 famílias beneficiadas = Sementes, adubos e corretivos distribuídos de acordo com as análises de solo + melhoramento genético = botijão de armazenamento de sêmen + sêmens adquiridos com o recurso do fundo municipal de desen. susten. + ATER);  Valorização e regularização de agroindústrias = ATER + priorização de iniciativas de mulheres (empoderamento e liberdade financeira) , jovens e idosos, 32 novas agroindústrias criadas - 18 produtos de origem vegetal + 14 de origem animal + 5 agroindústrias comunitárias coletivas de panificação + 1 agroind. colet. de pescados e derivados + 01 agroindústria comunitária coletiva de mel e derivados + melhorias nas rotulagens de produtos - ATER e apoio de criação de identidade visual  Apicultura solidária (criação de uma associação com 22 sócios, produção média de 2.160 kg/ano e comercialização no PAA, PNAE, CDA, e Feira Livre.</t>
  </si>
  <si>
    <t xml:space="preserve">Link de cópia da Lei Municipal de permissão de prestação de serviços considerados essenciais e sociais em propriedades particulares de agricultorxs familiares tais com : barraginhas, caixas secas, silos, fossas sépticas e outros.
https://drive.google.com/file/d/1xyQvF8uUi_X5CACswzL8902WKyVuiguE/view?usp=sharing </t>
  </si>
  <si>
    <t>Política Municipal de conservação de águas e estradas. Plano Rodoviário Rural de Cachoeiro do Itapemirim. Construção de barraginhas, construção de caixas secas nas estradas vicinais, Georreferenciamento das estradas vicinais rurais para instalação do plano Municipal de Gestão das estradas rurais, devidamente aprovado e sob o controle social do Conselho Municipal de Desenvolvimento Rural Sustentável</t>
  </si>
  <si>
    <t>Em 2006, a cidade de Corumbá possuía em torno de 30 agricultores urbanos, responsáveis pela maior parte das hortaliças folhosas disponíveis no mercado local. Segundo levantamento da Secretaria de saúde estes apresentavam problemas na utilização de água de irrigação contaminada, mau uso de agrotóxico e inadequado manejo pós-colheita dos produtos. A  partir de um seminário municipal com estes agricultores iniciaram-se ações de boas práticas de produção e pós-colheita, visando à transição agroecológica. O trabalho avançou até 2010, sendo que 3 agricultores já reuniam as condições para requerer certificação orgânica. Paradoxalmente as politicas públicas como PAA e PNAE incentivaram os agricultores dos assentamento a produzirem hortaliças e os agricultores urbanos não conseguiram competir, em função dos altos custos de produção, principalmente o custo da água fornecida pela concessionária. Além disso a retomada da economia fez com que os melhores agricultores perdessem o acesso aos lotes, retomados pelo proprietários. Obs.: seria importante apresentar a iniciativa  a partir do papel que a administração municipal teve nesta experiência.</t>
  </si>
  <si>
    <t>Unidade de Compostagem</t>
  </si>
  <si>
    <t>Este Projeto desenvolve as Políticas Públicas para Mulheres na área do enfrentamento a todos os tipos de violências contra as mulheres, aumentando a autoestima, conseguindo a autonomia financeira e o direito de igualdade entre os homens e mulheres . Estas mulheres começaram obter resultados de suas produções, já garantindo geração de renda e autonomia financeira.</t>
  </si>
  <si>
    <t>Lei Municipal que proíbe pulverização aérea</t>
  </si>
  <si>
    <t>Foram utilizados recursos de diferentes fontes e projetos, como CNPq, projetos de extensão da UFMS, Recursos da Embrapa Pantanal, da Agraer, da prefeitura municipal de Ladário e do SEBRAE.</t>
  </si>
  <si>
    <t>Associação de mulheres do Assentamento Juncal, constituída em 2007, é um grupo de 15 mulheres. Dessas, 8 trabalham todos os dias  na produção e mini indústria de frangos semi caipira, além desse trabalho, é muito forte também outros produtos processados como geleias, doces, compotas e derivados de leite. Fazem a comercialização dos produtos no município de origem, tendo como foco os mercados institucionais do PNAE, municipal e estadual. Com chegada da pandemia e limitação de inserir os produtos na merenda escolar, foram obrigadas a buscar novos mercados. Foi quando apareceu a oportunidade de fazer o projeto do PAA simultâneo do qual a Associação foi classificada e agora vão conseguir entregar seus produtos dentro do programa.</t>
  </si>
  <si>
    <t xml:space="preserve">Fomento de crédito à agricultoras e agricultores familiares com o fim de complementar o Bolsa Família para a inclusão socioprodutiva, tendo como contrapartida o beneficiário/a participar de programas de incentivo agroecológico e da agricultura familiar. </t>
  </si>
  <si>
    <t>O Programa Aldeias é um dos programas vinculados ao Núcleo Fomentos/Cidadania Cultural. Tem por objetivo o fortalecimento e promoção das expressões culturais tradicionais do povo Garani Mbya nas aldeias (tekoa) localizadas na zona sul (Parelheiros) e zona noroeste (Jaraguá) e nos espaços e equipamentos públicos da Cidade de São Paulo. Implantado em 2014, o projeto é fruto do diálogo instaurado com as lideranças indígenas do povo Guarani Mbya e a Secretaria Municipal de Cultura (SMC). Está em processo de formalização por meio de um projeto de Lei vinculado a proposta do Cinturão Verde Guarani, com a ideia de perenizar o Programa. Nos últimos 3 anos o Programa tem trabalho com Agroecologia e recuperação de variedades crioulas como milho e batata doce. Os indígenas tem participação na gestão do Programa.</t>
  </si>
  <si>
    <t>As Leis do Babaçu Livre são instrumentos legais que formalizam as práticas ancestrais existentes, garantem o livre acesso e o uso comum das palmeiras, e são uma importante conquista das quebradeiras de coco babaçu através do MIQCB. No estado do Tocantins existem 05 municípios com leis aprovadas : São Miguel do Tocantins em Lei n° 007 / 2005, de 20 de junho de 2005, Sitio Novo do Tocantins , Axixa do Tocantins, Praia Norte e Buriti do Tocantins. Teve participação da sociedade civil no processo de articulação para aprovação da lei.</t>
  </si>
  <si>
    <t>RO</t>
  </si>
  <si>
    <t xml:space="preserve">Ariquemes </t>
  </si>
  <si>
    <t>Programa de verticalização da pequena produção agropecuária do município de Ariquemes- PROVE</t>
  </si>
  <si>
    <t>O Programa tem como objetivo principal, dentre outros, inserir o pequeno produtor rural no processo produtivo, concedendo-lhe incentivos a produção e ao processamento dos produtos de origem animal e vegetal, de modo a agregar maior valor a estes, aumentando a renda familiar, fixando a familia na zona rural e gerando empregos no campo.</t>
  </si>
  <si>
    <t>https://www.camaradeariquemes.ro.gov.br/projeto_leis/2008/1687-lei-no-1456-08/file</t>
  </si>
  <si>
    <t xml:space="preserve">Rolim de Moura </t>
  </si>
  <si>
    <t>Fundo Municipal de Desenvolvimento Rural Sustentável e Industrial</t>
  </si>
  <si>
    <t>O fundo em por objetivo de dar suporte aos programas de estímulo às atividades rurais, de inspeção, fiscalização da fabricação/industrialização de produtos de origem animal, vegetal e mineral para potencializar a agricultura familiar no Município de Rolim de Moura – RO, concomitante a isso, incentivar a pesquisa e a geração de tecnologias de forma a garantir um desenvolvimento integrado e sustentável e a elevação da qualidade de vida da população local.</t>
  </si>
  <si>
    <t xml:space="preserve">Vilhena </t>
  </si>
  <si>
    <t>Programa Municipal de Aquisição de Alimentos - PMAA, na modalidade compra e doação simultânea.</t>
  </si>
  <si>
    <t>Foi criado com a finalidade de contribuir com os agricultores familiares na compra de produtos que antes da pandemia ia para as feiras e no decorrer desta não encontram espaço para a comercialização destes produtos. Há no municipio famílias carentes que precisam de apoio do municipio quanto ao acesso à alimentos nesse período de pandemia.</t>
  </si>
  <si>
    <t>Programa Porteira a dentro. Voltado para a agricultura familiar.</t>
  </si>
  <si>
    <t>Tem por objetivo fomentar a atividade produtiva rural, através da implantação de conjunto de ações visando a melhoria dos acessos viários e auxiliar na execução de obras de infraestrutura preferencialmente nas pequenas propriedades rurais localizadas no Município de Vilhena.</t>
  </si>
  <si>
    <t>Programa Municipal de Incentivo à Atividades Agropecuárias Rurais, denominado Programa Melhor Caminho. </t>
  </si>
  <si>
    <t xml:space="preserve">O valor está no orçamento geral da Secretaria Municipal de Agricultura. </t>
  </si>
  <si>
    <t>Política Municipal de Apoio ao Cooperativismo no Município de Rolim de Moura</t>
  </si>
  <si>
    <t>Essa política tem por objetivo estimular as atividades das cooperativas já existentes no município, bem como de grupos interessados em constituir cooperativa, nos termos da lei, de forma a garantir a sustentabilidade e o continuo crescimento da atividade cooperativista.</t>
  </si>
  <si>
    <t>Programa de Aquisição de alimentos de Rolim de Moura</t>
  </si>
  <si>
    <t>Este programa tem por objetivo fortalecer a agricultura familiar, povos e comunidades tradicionais, promovendo a sua inclusão econômica e social, produção com sustentabilidade, processamento e industrialização de alimentos e geração de renda do município de Rolim de Moura.</t>
  </si>
  <si>
    <t>Este programa possui ações direcionadas a proporcionar direta ou indiretamente o aumento da produtividade, o escoamento da produção e a melhoria da qualidade de vida, auxiliando na execução de obras de infraestrutura, preferencialmente nas pequenas e médias propriedades rurais localizadas no Município de Rolim de Moura – RO.</t>
  </si>
  <si>
    <t>Pensar +2</t>
  </si>
  <si>
    <t>Pensar +3</t>
  </si>
  <si>
    <t>Pensar +4</t>
  </si>
  <si>
    <t>Pensar +5</t>
  </si>
  <si>
    <t>Pensar +6</t>
  </si>
  <si>
    <t>Pensar +7</t>
  </si>
  <si>
    <t>Desde 2022</t>
  </si>
  <si>
    <t>Desde 2023</t>
  </si>
  <si>
    <t>Desde 2024</t>
  </si>
  <si>
    <t>81 famílias</t>
  </si>
  <si>
    <t>82 famílias</t>
  </si>
  <si>
    <t>83 famílias</t>
  </si>
  <si>
    <t>84 famílias</t>
  </si>
  <si>
    <t>2011 a 2018</t>
  </si>
  <si>
    <t>2012 a 2018</t>
  </si>
  <si>
    <t>2013 a 2018</t>
  </si>
  <si>
    <t>2014 a 2018</t>
  </si>
  <si>
    <t>2015 a 2018</t>
  </si>
  <si>
    <t>2016 a 2018</t>
  </si>
  <si>
    <t>Apoio à Federação das Associações Comunitárias de Piquet Carneiro:</t>
  </si>
  <si>
    <t>Assessoria Técnica</t>
  </si>
  <si>
    <t>Apoio a Feiras, circuitos curtos e compras institucionais</t>
  </si>
  <si>
    <t>Melhoramento genético do rebanho bovino</t>
  </si>
  <si>
    <t>Perfuração de poços e recuperação de pequenos reservatórios</t>
  </si>
  <si>
    <t>Apoio à Associação de Agricultoras agroecológicas</t>
  </si>
  <si>
    <t>Plano de Políticas Municipais para as Mulheres, a Coordenadoria e Fundo Municipal dos Direitos da Mulher de Frederico Westphalen</t>
  </si>
  <si>
    <t>Programa Vale-Feira</t>
  </si>
  <si>
    <t>Agrofloresta e produção orgânica</t>
  </si>
  <si>
    <t>Projeto Juventude, Cidadania e participação política - JUCIPA</t>
  </si>
  <si>
    <t>Projeto Fábrica de Adubos</t>
  </si>
  <si>
    <t xml:space="preserve"> EJA Campo - Saberes da Terra</t>
  </si>
  <si>
    <t>Sim, criada durante a pandemia</t>
  </si>
  <si>
    <t>Sim, mas interrompida durante a pandemia</t>
  </si>
  <si>
    <t>APL Plantas Medicinais</t>
  </si>
  <si>
    <t>Programa de Desenvolvimento da Agroecologia</t>
  </si>
  <si>
    <t>Suporte Técnico a empreendedores - Meio Rural</t>
  </si>
  <si>
    <t>Semana Municipal da Agricultura Familiar</t>
  </si>
  <si>
    <t>Programa Ilha Verde</t>
  </si>
  <si>
    <t>Centro Tecnológico Dr. Edwin Baur</t>
  </si>
  <si>
    <t xml:space="preserve">O programa é uma espécie de Reforma Agrária Municipal. Destinou pequenos lotes, no Cinturão Verde da cidade, para famílias que migraram dos seringais e ficaram desempregados. A ideia foi de que produzissem alimentos (hortifrutigranjeiros) para serem comercializados na cidade. Depois o Governo Estadual adotou a mesma ideia e criou alguns polos em Rio Branco e outros municípios (Mancio Lima, Rodrigues Alves, Cruzeiro do Sul, Feijó, Bujari, Porto Acre, Xapuri, Capixaba, Epitaciolândia, Brasiléia ). A ideia originária veio de quando Jorge Viana foi prefeito de Rio Branco. Hoje há grupos de produtores orgânicos em alguns dos polos. Na criação dos polos foram feitas também associações para geri-los. São pessoas beneficiarias do projeto. Os Polos Agroflorestais permitiram a criação de um cinturão verde na cidade e o aumento da oferta e diversidade de hortaliças. São também importantes fornecedores de hortaliças e frutas para as feiras livres de bairro e produtos para o Programa de Aquisição do Alimento/PAA com doação simultânea. </t>
  </si>
  <si>
    <t>O município de Viçosa, inspirado no PNAE, foi um dos primeiros do Brasil a implementar o Programa de Compras Institucionais (PAA Municipal). Desde 2010, compra produtos da agricultura familiar para abastecer a demanda de alimentação do hospital local (pacientes e funcionários), da Guarda Municipal e Secretaria de Ação Social - neste caso para atendimento às famílias em risco social, através do CRAS.</t>
  </si>
  <si>
    <t>No município de Viçosa, mais recentemente foi implantada a Central de Comercialização da Agricultura Familiar, onde os agricultores do município expõem e comercializam sua produção excedente.</t>
  </si>
  <si>
    <t>Apoio e Fortalecimento ao Grupo de Mulheres Negras do Campo</t>
  </si>
  <si>
    <t>A Secretaria Municipal Agropecuária e da Pesca (SAP), apoia o Grupo de Mulheres Negras do Campo, quilombolas, do distrito do Gurugi, município do Conde, Litoral Sul da Paraíba, composto por 10 integrantes que investem no plantio de tubérculos como inhame, macaxeira e araruta. A equipe técnica SAP auxiliou na elaboração de um Projeto Empreender Paraíba, no valor de R$ 24 mil, para construção do espaço produtivo e compra dos equipamentos. Atualmente, os alimentos são vendidos na Feira Livre da Praia de Jacumã, criada pela Prefeitura, no PNAE e além da produção para revenda e encomendas para eventos. Elas têm participado de grandes eventos, festivais gastronômicos, shoppings e faculdades. A composição do grupo também tem a participação das mulheres jovens. Um fato importante, destacado pelo ex-secretário de agricultura, foi a decisão do grupo de, por sugestão da equipe técnica, realizar a extração da goma da Araruta, com o qual foram feitos estudos, dando subsídio às capacitações, e resultando da comercialização desse produto.</t>
  </si>
  <si>
    <t xml:space="preserve">O projeto tem como objetivo trabalhar junto aos agricultores e agricultoras o cultivo da espécie madeireira Sabiá e com ele criar oportunidades para o desenvolvimento de forma sustentável e rentável dessa espécie, associando-o a outras atividades como apicultura e ovinocultura, entre outras. Com isso a prefeitura do município pretende impulsionar o desenvolvimento da economia e revitalizar o meio ambiente. </t>
  </si>
  <si>
    <t>Trata-se de uma ação que visa promover a troca de experiências entre agricultores/as familiares/as e técnicos/as, assim como promover o diálogo sobre as práticas da produção orgânica. Nessa oportunidade também acontece a comercialização dos produtos da agricultura familiar.</t>
  </si>
  <si>
    <t>Realização de um Censo Municipal com a integração da Secretaria Municipal de Agricultura com Secretaria da Fazenda/ NAC ( que virou NAP - Núcleo de Atendimento ao Produtor Rural Familiar). O município passou de 456 propriedade cadastradas para 2.492 famílias de agricultores familiares regulamentados e emitindo Notas fiscais ( com imposto zero, mas que ajudava a captar a partilha do ICMS estadual pelo crescimento do número de notas fiscais emitidas - passou de 345 NF em 2008 para 22.939 NF emitidas em 2015). Este trabalho foi seguido de um plano municipal de regularização das agroindústrias onde os técnicos da prefeitura orientavam (ATER) as famílias nas adoções de boas práticas da Vigilância Sanitária. Foi uma política municipal estruturante, alicerçada sob arcabouço de leis Municipais.</t>
  </si>
  <si>
    <t>O PAA municipal de Boa Vista atende cerca de 96 produtores(as) cadastrada, recebem os produtos e fazem doação para 08 entidades filantrópicas, quando as mesmas, doam para os seus sócios beneficiando cerca de 1500 pessoas. O processo começa em janeiro e finaliza em dez de cada ano.</t>
  </si>
  <si>
    <t>(1) Articulação com outras secretarias; (2) Projetos produtivos e culturais com recursos a fundo perdido; (3) Combate a Violência contra a Mulher. Recebeu em março de 2020, do Governo do Estado o selo social “Prefeitura Parceira das Mulheres”. Nessa edição foram premiadas 35 prefeituras, (7ª Colocada)</t>
  </si>
  <si>
    <t xml:space="preserve">2017 - 2020 </t>
  </si>
  <si>
    <t>2009 - 2020</t>
  </si>
  <si>
    <t>É fruto da politica de Territórios de Cidadania do governo federal</t>
  </si>
  <si>
    <t>Juazeiro</t>
  </si>
  <si>
    <t>Alcobaça</t>
  </si>
  <si>
    <t>A disciplina “agroecologia” faz parte dos currículos do 6º ao 9º ano desde 2014, quando foram adequados e atualizados de acordo com as exigências do próprio sistema de educação. A escolha pela disciplina de Agroecologia responde à realidade de Alcobaça: das 36 escolas, 6 estão na sede e 30 nos distritos e povoados rurais; são núcleos multisseriados nas próprias comunidades. Essa escolha foi feita a partir de debates com os gestores escolares e com o Conselho Municipal de Educação. A modalidade Educação do Campo é muito presente no município por causa da distribuição territorial dos alunos. A agroecologia contemplava a realidade dos estudantes. No caso das escolas da sede, a disciplina que se trabalha é Sociologia com foco na Juventude. Na educação do campo, a agroecologia entre como um dos pilares fundamentais do conhecimento e do trabalho pedagógico. A parte prática inclui pesquisas de campo e implantação de hortas escolares, buscando integrar as vivências dos estudantes nas comunidades com o conhecimento que a escola propõe. Alcobaça localiza-se no Território de Identidade Extremo Sul da Bahia.</t>
  </si>
  <si>
    <t>Conceição do Coité</t>
  </si>
  <si>
    <t>Curaçá</t>
  </si>
  <si>
    <t>Irecê</t>
  </si>
  <si>
    <t>A política pública de Educação do/no Campo foi implementada na Rede Municipal de Irecê a partir de 2019, por meio da Secretaria Municipal de Educação / Coordenação Técnico - Pedagógica de Educação do/no Campo, em parceria com o FREC - Fórum Regional de Educação do Campo e a UNEB – Universidade do Estado da Bahia, formando o tripé poder público, universidade e movimentos sociais. A proposta político pedagógica que se estrutura a partir do contexto local apresenta entre suas principais ações: 1- proposta de trabalho com os quintais produtivos nas escolas, incentivando a produção de hortas orgânicas /  pedagógicas, plantas medicinais e uma experiência inicial de sistema de produção agroecológico com recuperação de solo e recatingamento em uma escola integral na comunidade de Itapicuru; 2- formação específica de educadores/as do campo tendo a agroecologia como um dos seus conteúdos; 4- inclusão da educação do campo no currículo da Rede Municipal de Educação; 5- aquisição direta de produtos orgânicos de base agroecológica na alimentação escolar (PNAE) junto aos produtores/as agroecológicos/as do grupo Raízes do Sertão. Este município localiza-se no Território de Identidade Irecê</t>
  </si>
  <si>
    <t>Barra do Mendes</t>
  </si>
  <si>
    <t>Barro Alto</t>
  </si>
  <si>
    <t>Camaçari</t>
  </si>
  <si>
    <t>Canarana</t>
  </si>
  <si>
    <t>Central</t>
  </si>
  <si>
    <t>Feira de Santana</t>
  </si>
  <si>
    <t>Ibipeba</t>
  </si>
  <si>
    <t>Ibitita</t>
  </si>
  <si>
    <t>Ilhéus</t>
  </si>
  <si>
    <t>Iraquara</t>
  </si>
  <si>
    <t>Itabuna</t>
  </si>
  <si>
    <t>João Dourado</t>
  </si>
  <si>
    <t>Jussara</t>
  </si>
  <si>
    <t>Lapão</t>
  </si>
  <si>
    <t>Lençóis</t>
  </si>
  <si>
    <t>Morro de Chapéu</t>
  </si>
  <si>
    <t>Presidente Dutra</t>
  </si>
  <si>
    <t>Salvador</t>
  </si>
  <si>
    <t>São Gabriel</t>
  </si>
  <si>
    <t>Uibai</t>
  </si>
  <si>
    <r>
      <t xml:space="preserve">O Núcleo Raízes do Sertão é uma extensão da Rede Povos da Mata, que tem como objetivo principal organizar o Processo de Certificação Participativa para Avaliação da Conformidade Orgânica. O Núcleo Raízes do Sertão conta atualmente com 131 unidades produtivas certificadas e 400 agricultores e agricultoras familiares com certificação. Com relação à produção orgânica está organizado em uma associação que comercializa aproximadamente 100 toneladas de produtos/mês. As vendas são realizadas nas feiras livres orgânicas (7 feiras), sistema de </t>
    </r>
    <r>
      <rPr>
        <i/>
        <sz val="10"/>
        <rFont val="Abadi"/>
        <family val="2"/>
      </rPr>
      <t>delivery</t>
    </r>
    <r>
      <rPr>
        <sz val="10"/>
        <rFont val="Abadi"/>
        <family val="2"/>
      </rPr>
      <t>, e com clientes de diversas regiões do estado e do país por meio dos circuitos agroecológicos de comercialização. Irecê, Barra do Mendes, Barro Alto, Canarana, Central, Ibipeba, Ibitita, João Dourado, Jussara, Lapão, Presidente Dutra, São Gabriel, Uibai localizam-se no Território de Irecê. Camaçari e Salvador localizam-se no Território de Identidade Metropolitano de Salvador. Feira de Santana, no Território Portal do Sertão. Ilhéus localiza-se no Território de Identidade Litoral Sul. Iraquara, Lençóis, Morro de Chapéu lozalizam-se no Território de Identidade Chapada Diamantina. Itabuna, no Território de Identidade Litoral Sul</t>
    </r>
  </si>
  <si>
    <t>Jucuruçu</t>
  </si>
  <si>
    <t>A feira acontece quinzenalmente no Distrito de Coqueiro e é promovida pela CAFED - Cooperativa da Agricultura Familiar do Entorno do Descobrimento para fortalecimento da agroecologia e a economia solidária. Participam da feira em torno de 20 agricultores e 300 consumidores. Além da cooperativa, a Prefeitura e a Secretaria de Agricultura participam da iniciativa com a logística e manutenção das barracas, e disponibilizando um técnico para acompanhamento das famílias de agricultores que produzem principalmente hortaliças e frutas. As barracas foram doadas pela SDR. O Terra Viva e o SINTRAF colaboram em termos de suporte e logística como ponto de referência na recepção equipamentos e instrumentos para os agricultores. Futuramente espera-se reativar a feira na sede do município, tornando-a uma grande oportunidade não só de comercialização, mas também espaço de relações e interações sociais, de intercâmbios e trocas de sementes e variedades. A lógica é ir dos povoados e distritos em direção à sede municipal, promovendo um grande encontro desses agricultores a cada 30 dias. Jucuruçu localiza-se no Território de Identidade Extremo Sul da Bahia</t>
  </si>
  <si>
    <t>Baianópolis</t>
  </si>
  <si>
    <r>
      <t>As Feiras da Agricultura Familiar agroecológica que acontecem nestes 4 municípios dos Territórios de Identidade Bacia do Rio Grande e Velho Chico, surgiram a partir das iniciativas das Associações comunitárias, da Central de Fundos de Pasto, e com o correr do tempo foram apoiadas pelos SINTRAF's, Fundifran, órgãos públicos federais (na época, política de desenvolvimento territorial do MDA), estaduais (projetos de ATER com a BAHIATER e o Bahia Produtiva / CAR – Companhia de Ação Regional, da estrutura da SDR - Secretaria de Desenvolvimento Rural) e as Prefeituras municipais. O Grupo de Mulheres da Comunidade Malhada Grande (Baianópolis) produz doces, geleias, requeijão, queijos, manteiga, biscoitos, hortaliças e outros produtos que vendia na feira municipal, até pouco tempo antes do início da pandemia. No município de Brotas de Macaúbas, a Feira da Agricultura Familiar de Novo Horizonte começou com o Leilão de Gado, e logo foi ampliada para a comercialização dos produtos da agricultura familiar dos municípios de Ipupiara e Morpará. Comercializam animais (bovinos, ovelhas e porcos), artesanatos e produtos derivados da mandioca e das frutas da região (doces, geleias, mel, polpa). Com o tempo a gestão municipal assumiu a parceria da realização da Feira</t>
    </r>
    <r>
      <rPr>
        <b/>
        <sz val="10"/>
        <rFont val="Abadi"/>
        <family val="2"/>
      </rPr>
      <t xml:space="preserve">. </t>
    </r>
    <r>
      <rPr>
        <sz val="10"/>
        <rFont val="Abadi"/>
        <family val="2"/>
      </rPr>
      <t>No município de Oliveira dos Brejinhos, a Feira do Bode foi promovida pela Central de Fundos de Pastos (CEAPRI) com o objetivo de divulgar a caprinovinocultura das comunidades de Fundo de Pasto. Comercializam-se caprinos e ovinos, artesanatos, derivados da mandioca, de frutas, e vários outros produtos da agricultura familiar de diversos municípios do Território. A Feira da Agricultura Familiar da região do Rio Santo Onofre, em Paratinga, trilha um caminho muito semelhante no sentido das parcerias. Os/as agricultores/as comercializam produtos in natura e os produtos processados a partir das frutas e da mandioca. A Prefeitura participa com a iniciativa da feira montando as estruturas de cobertura do espaço. Em alguns municípios, a iniciativa foi interrompida após a pandemia. A iniciativa segue na Comunidade do Carrapinho, em Paratinga, que continua acontecendo de forma quinzenal. Baianópolis localiza-se no Território de identidade Bacia do Rio Grande e os demais municípios no Território de indentidade Velho Chico</t>
    </r>
  </si>
  <si>
    <t>Brotas de Macaúbas</t>
  </si>
  <si>
    <t>Oliveira dos Brejinhos</t>
  </si>
  <si>
    <t>Paratinga</t>
  </si>
  <si>
    <t>Teixeira de Freitas</t>
  </si>
  <si>
    <t>Recursos geridos localmente desde 2009, com envolvimento de mais de 150 agricultores familiares e em media 12.000 consumidores de 35 instituições sócio assistenciais, devidamente documentadas e cadastradas nos Conselhos Municipais, portanto aptas a receberem os alimentos. A contrapartida logística e técnica da Prefeitura consiste no aluguel de 2 caminhões, 1 deles refrigerado, que percorrem as comunidades registradas para recolherem os produtos diretamente dos agricultores, e na disponibilização de técnicos agrícolas que brindam assistência, e da equipe administrativa que faz todo o processo via sistema informatizado, desde a emissão da nota fiscal até a liberação do pagamento na conta individual de cada agricultor, conforme as compras intermediadas pela Prefeitura. Atualmente participam do PAA 18 comunidades rurais que mantém um cardápio de 59 produtos. Todos os agricultores familiares possuem DAP e a Prefeitura vem comprando 300 mil reais / ano desde 2017, quando o montante de recursos do governo federal diminuiu significativamente. Existe uma rotina diária da entrega dos alimentos às instituições assistenciais conforme o numero de famílias atendidas. O papel do Conselho Municipal de Segurança Alimentar e Nutricional é muito importante, pois é o responsável pela fiscalização das prestações de contas e do controle social e do funcionamento geral do programa, tanto do lado dos agricultores familiares que vendem seus produtos, quanto das instituições e famílias cadastradas para receberem a doação dos alimentos. Apesar da redução de recursos, a iniciativa segue em curso. Teixeira de Freitas fica no Território de Identidade Extremo Sul da Bahia</t>
  </si>
  <si>
    <t>Remanso</t>
  </si>
  <si>
    <t>O grupo de beneficiamento de pescado APPR - Associação de Pescadores e Pescadoras de Remanso se origina na iniciativa de um grupo de mulheres pescadoras que resolveu se desmembrar da Colônia de Pescadores do município de Remanso, com o objetivo de obterem mais autonomia nos trabalhos de produção e comercialização do pescado. Atualmente produzem filé de peixe e peixe em conserva (sardinha caseira) que são contemplados no cardápio da alimentação escolar dos alunos da rede pública municipal. O grupo tem DAP jurídica e Selo de Inspeção Sanitário Municipal – SIM, adquirido pela mobilização de grupos organizados da agricultura familiar e da pesca artesanal que fizeram pressão junto à Secretaria de Agricultura do município. O SIM está sendo atualizado pelo Consórcio Territorial do Sertão do São Francisco para torná-lo de abrangência territorial, pois o atual só permite ao grupo comercializar dentro do município de Remanso. Desde a alteração do art. 14 da Lei do PNAE, o grupo assinou contrato de vendas com a Prefeitura envolvendo um total de 39 famílias, sendo o valor total da proposta de mais de 100 mil reais, hoje suspenso por conta da pandemia. A associação também executou vendas pelo PAA na modalidade compra com doação simultânea, período de maior volume de vendas, geração de renda e melhorias na alimentação de centenas de famílias carentes que recebiam o pescado adquirido pela Companhia Nacional de Abastecimento - CONAB e doado pelo programa. Também comercializam seus produtos em feiras de promoção da agricultura familiar, geralmente em datas comemorativas dentro e fora do Território. Ainda não possuem unidade de processamento do pescado própria, mas utilizam o terminal pesqueiro como local para o beneficiamento do pescado, autorizado por um termo de concessão de uso em parceria com o governo do estado da Bahia (Bahia Pesca). Remanso fica no Território de identidade do Sertão do São Francisco.</t>
  </si>
  <si>
    <t>Guaratinga</t>
  </si>
  <si>
    <t>Mascote</t>
  </si>
  <si>
    <t>A experiência do SIM de Juazeiro foi readequada e adotada pelo CONSTESF - Consórcio de Desenvolvimento Sustentável do Território do Sertão do São Francisco. O Consórcio é resultado do processo de articulação para o desenvolvimento da política territorial nos 10 municípios do Território do Sertão do São Francisco. Os municípios consorciados são: Sobradinho, Casa Nova, Juazeiro, Remanso, Uauá, Sento-Sé, Curaçá, Pilão Arcado, Campo Alegre de Lourdes e Canudos. Com assessoria do Prosemiárido / FIDA, em conjunto com a SDR, se intensificaram os debates com o Fórum de Prefeitos (Assembleia do CONSTESF) e as Secretarias Municipais de Agricultura. Desta forma, a partir de 2018 o Consórcio começou a implementar o SIM de caráter territorial com a legislação atualizada para esse formato e gestionando os empreendimentos territoriais da agricultura familiar registrados e protagonistas de diversas políticas públicas, tais como Garantia Safra, PNAE e PAA. A experiência de SIM territorial está sendo replicada por outros consórcios na Bahia. Em termos operacionais, as gestões municipais são responsáveis por contratarem profissionais da área de veterinária para as Secretarias de Agricultura; já o Consórcio possui uma equipe técnica integrada pelo coordenador (secretaria executiva), assistente e outro veterinário responsável pelo acompanhamento das equipes municipais, financiado por meio de um convênio com a CAR / Prosemiárido. Os municípios de Juazeiro, Casa Nova e Campo Alegre de Lourdes já possuem o SIM Territorial, neles há 07 agroindústrias legalizadas para comercializarem seus produtos a nível local e territorial: queijo de cabra, mel, ovos de galinha caipira, doce de umbu e sequilhos. Em Remanso, a agroindústria pesqueira (APPR) está em processo de ajustes e adequação à legislação para obter o SIM Territorial. Os municípios desta iniciativa localizam-se no Território de Identidade Sertão do São Francisco.</t>
  </si>
  <si>
    <t>Sobradinho</t>
  </si>
  <si>
    <t>Casa Nova</t>
  </si>
  <si>
    <t>Uauá</t>
  </si>
  <si>
    <t>Sento Sé</t>
  </si>
  <si>
    <t>Pilão Arcado</t>
  </si>
  <si>
    <t>Campo Alegre de Lourdes</t>
  </si>
  <si>
    <t>Canudos</t>
  </si>
  <si>
    <t>Porto Seguro</t>
  </si>
  <si>
    <t>A Formação Continuada de Professores/as das redes públicas municipais de educação é uma das estratégias necessárias para a divulgação e consequente implementação de uma proposta de Educação para a Convivência com o Semiárido (também conhecida como Educação Contextualizada).  A experiência desenvolvida em Curaçá no período entre 1997 e 2004 foi um dos bons exemplos de como é possível desenvolver processos formativos articulando escola - comunidade. A articulação com o poder público municipal se efetivou pela relação que já existia entre o gestor eleito a época e o IRPAA (Instituto Regional da Pequena Agropecuária Apropriada), em função do trabalho da instituição que já era referência no município e nas comunidades. Assim, sentiu-se motivado a pautar uma proposta de Educação para a Convivência com o Semiárido. Esta ação teve a parceria da Fundação Abrinq e envolveu todas as professoras e professores, coordenadores/as e gestores/as da rede municipal de ensino. Naquele momento, a UNICEF - Fundo das Nações Unidas para a Infância também contribuiu significativamente, tendo em vista o interesse institucional da agência internacional na temática da educação. A parceria com a gestão pública municipal resultou na elaboração e sistematização da Proposta Político Pedagógica de Curaçá, além de diversos livros didáticos e paradidáticos. A Educação Contextualizada se baseia na desconstrução de concepções e estereótipos sobre a região semiárida, e se propõe criar um olhar e um conceito positivo da região, onde a escola seja espaço para promoção de conhecimentos, produção de novos valores e construção de uma nova ética entre seres humanos e natureza. Esta ação não se materializou em uma lei municipal, o que fez com que nas gestões seguintes toda a construção e formulação fossem abandonadas. Entre 2009 e 2012 realizou-se um projeto de construção de hortas e cisternas nas escolas, intercalado com formações sobre SAN e Convivência com o Semiárido, porém sem o apoio da Prefeitura. E em 2014 e 2016 ocorreu a formação com professores e estudantes do 4° e 5° ano de algumas escolas da sede e do campo para a utilização do livro didático Conhecendo o Semiárido, também sem a participação da gestão municipal. Este município localiza-se no Território de Identidade Sertão do São Francisco.</t>
  </si>
  <si>
    <t>19 agricultoras familiares</t>
  </si>
  <si>
    <t>De 2015 a 2020</t>
  </si>
  <si>
    <t>33 guardiãs</t>
  </si>
  <si>
    <t xml:space="preserve">49 famílias;
09 Hortas;
250 mil mudas distribuídas  </t>
  </si>
  <si>
    <t>19 Guardiões de Sementes Crioulas</t>
  </si>
  <si>
    <t>Em média 20 feirantes</t>
  </si>
  <si>
    <t>De 1984 a 2008</t>
  </si>
  <si>
    <t xml:space="preserve">O poder público municipal apoiou a estruturação física da Associação com aproximadamente R$ 70.000,00, cedendo (em comodato) o terreno onde a sede foi construída. </t>
  </si>
  <si>
    <t xml:space="preserve">40 agricultores diretamente beneficiados, mas ressalta-se que a proposta beneficia o município como um todo. </t>
  </si>
  <si>
    <t xml:space="preserve"> Lei nº 536 de 28/06/2017 Promover a recuperação da área de preservação permanente urbano e rural, recuperação e proteção de nascentes, recuperar áreas degradadas, ações de preservação do solo e água de forma a melhorar o meio ambiente e a qualidade da vida da população. Vigente desde 28/06/2017.</t>
  </si>
  <si>
    <t>LEI Nº 588, DE 11 DE SETEMBRO DE 2013 - DISPÕE SOBRE O USO DE HERBICIDAS HORMONAIS NO MUNICÍPIO DE NOVA TEBAS, E DÁ OUTRAS PROVIDÊNCIAS. Fica proibido o uso inadequado nos termos desta Lei, de quaisquer herbicidas que seja derivados da composição química de Sal dimetilamina do ácido 2.4-diclorofenoxiacético (2.4-D), herbicida hormonal do grupo dos fenoxiacéticos, nos limites territoriais do Município de Nova Tebas. Fica vedado o uso de qualquer herbicida citados no art. 1º desta lei, em áreas próximas de propriedades com certificação comprovadas de orgânicos, onde deve ser respeitada uma distância não inferior a 1500 metros (um mil e quinhentos metros). A iniciativa está vigente desde 11/09/2013</t>
  </si>
  <si>
    <t xml:space="preserve"> - https://180graus.com/castelo-do-piaui/feira-da-agricultura-familiar-e-realizada-com-sucesso-de-publico-e-vendas-em-castelo-do-piaui - http://castelodopiaui.pi.gov.br/agricultura/prefeitura-de-castelo-do-piaui-realiza-feira-da-agricultura-familiar-2017
</t>
  </si>
  <si>
    <t>http://www.cepm.pi.gov.br/noticia.php?id=215   -  https://www.facebook.com/efa.cocais</t>
  </si>
  <si>
    <t>501 agricultores</t>
  </si>
  <si>
    <t>R$ 15.000,00 Abertura de Credito</t>
  </si>
  <si>
    <t>Valor total  utilizado R$ 299.999,97</t>
  </si>
  <si>
    <t xml:space="preserve"> Fomento para Economia Solidária (aproximadamente 1,5 milhão) com o objetivo de criar uma rede de economia solidária e reforma do centro público</t>
  </si>
  <si>
    <t>A passagem da transição agroecológica para a produção orgânica não é linear. Depende de cada grupo e dos arranjos territoriais resultantes das tramas de elementos como economia, política, cultura e natureza. A iniciativa envolve o processo de transição agroecológica para a produção orgânica pela venda direta, a partir da experiência do Grupo Bem-Estar, no assentamento 72, no município de Ladário/MS, na fronteira do Brasil com a Bolívia. Utiliza-se de pesquisa documental no acervo do Núcleo de Estudos em Agroecologia e Produção Orgânica do Pantanal (NEAP) e das experiências vividas pelos autores que coordenaram todas as fases do processo transição para a produção orgânica, ainda inacabada. Observou-se que as famílias estudadas apresentam grandes dificuldades em realizar as anotações necessárias para certificação e que não é possível acelerar a maturidade para a certificação orgânica. Cada família tem seu tempo, este é diferente dos tempos dos projetos, porém precisa ser respeitado. Iniciada em 2011 a iniciativa continua, porém as ações foram reduzidas em função da Covid</t>
  </si>
  <si>
    <t>A CAFA foi criada mediante CHAMAMENTO PÚBLICO de seleção de cooperativa ou rede de cooperativas, para manutenção e qualificação de centro de logística e distribuição de produtos da Agricultura Familiar e Urbana. A "REDE SISAL: Circuitos de Comercialização Solidária da Agricultura Familiar e Urbana" é construída por vários empreendimentos da agricultura familiar e urbana, dentre eles a CONCENTRA (Cooperativa Camponesa Central de Minas Gerais - que é a cooperativa do MST-MG); a UNICAFES-MG (União das Cooperativas da Agricultura Familiar e Economia Solidária); a Associação Horizontes Agroecológicos; a Rede Raízes da Mata; a Associação AMANU: Educação, Ecologia e Solidariedade; o SPG Orgânicos Sul de Minas; e a AMAU (Articulação Metropolitana de Agricultura Urbana e Periurbana), que são organizações localizadas em vários territórios em Minas Gerais Dentro dessas Instituições, são 90 organizações presentes em 100 municípios mineiros, que totalizam 840 famílias agricultoras. A Rede Sisal é a gestora da CAFA (Central de Abastecimento da Agricultura Familiar e Urbana), que se localiza na Rua Tuiuti, nº888, bairro Padre Eustáquio, Belo Horizonte-MG, junto ao Banco de Alimentos. A CAFA tem a missão de proporcionar suporte comercial às organizações vinculadas à Rede Sisal, seus produtores e suas comunidades, de forma a ampliar suas capacidades de acesso aos mercados institucionais e convencionais, principalmente, na região metropolitana de BH, numa perspectiva de rompimento com a autossuficiência e individualismo para o fortalecimento da solidariedade e da Agroecologia. A CAFA possui infraestruturas de agroindústria, cozinha pedagógica, espaço de armazenamento e de estoque, câmara fria, caminhão e prestação de serviços. A iniciativa ocorre desde fevereiro 2020; estão se planejando em iniciar a comercialização em outubro de 2020</t>
  </si>
  <si>
    <t xml:space="preserve">Orçamento para  2020: R$232.206  </t>
  </si>
  <si>
    <t>Entendemos que a população rural se beneficia diretamente com os benefícios ambientais e econômico: 6.816</t>
  </si>
  <si>
    <t>Colhendo Bons Frutos: Nutrição, Agroecologia e Agric. Familiar</t>
  </si>
  <si>
    <t xml:space="preserve"> Lei 1.973/06  - APA Pedra Branca  </t>
  </si>
  <si>
    <t>Feirantes são transportados em ônibus da prefeitura, o que oferece a eles maior conforto e comodidade neste deslocamento até a cidade.</t>
  </si>
  <si>
    <t>A EFAZD criada em fevereiro de 2000, pertencia a rede de ensino do município de Colinas do Tocantins, e em 2016 passou a incorporar a rede estadual de ensino, ficando sob a administração do Governo do Estado, Integrada a rede estadual de Educação do Estado sob a responsabilidade da SEDUC. A escola atende atualmente 45 alunos do Ensino Fundamental do 7º ao 9º ano e 42 alunos da  1ª série do Curso Técnico em Agropecuária Integrado ao Ensino Médio. A Pedagogia da Alternância é um método utilizado na Escola.</t>
  </si>
  <si>
    <t xml:space="preserve">Originada de aspirações populares por uma educação mais democrática, inclusiva e contextualizada,  desde 2007, a RECASA articula escolas públicas do agreste e semiárido alagoano, mobiliza e promove a formação continuada em educação contextualizada para crianças, adolescentes, jovens, professores(as), coordenadores pedagógicos, diretores e educadores sociais. 
A RECASA caracteriza-se pelo formato de organização em rede, sua coordenação é constituída por educadores, representantes do poder público (Secretarias Municipais de Educação) e de organizações da sociedade civil organizada. Seu principal objetivo é consolidar um núcleo de formação continuada em Educação Contextualizada para atuar nos territórios do Agreste e Semiárido. Suas ações são voltadas à formação, à mobilização intermunicipal e à articulação política, visando firmar compromissos do poder público com a Educação para o Desenvolvimento Sustentável em Alagoas. 
Nos seus 13 anos de existência, as experiências educativas conquistaram novas parcerias. Dentre as principais, destaca-se o projeto Fazer Valer os Direitos em Alagoas, apoiado pelo UNICEF para fortalecer a educação contextualizada e promover os direitos das crianças e adolescentes de municípios do Semiárido alagoano. A parceria possibilitou a ampliação da área de atuação e maior colaboração com as iniciativas municipais para potencializar a ação educativa.  A rede passou a atuar nos 19 municípios do Território Agreste e 10 municípios do Semiárido, juntamente com entidades parceiras que atuam em Alagoas.
Ao longo desses anos a RECASA tem trabalhado temas diversos para composição da matriz de formação escolar, tais como: Gerenciamento de Recursos Hídricos, Identidade e Cultura; Agricultura Familiar Agroecológica; Currículo Contextualizado; Defensivos Naturais; Questões de Gênero e Acesso à Terra. Cada cursista foi orientado a aplicar os conhecimentos de modo contextualizado, o que levou a mudanças no jeito tradicional de ensino e permitiu novas formas de trabalhar as várias áreas do conhecimento.
Para tanto, possui os seguintes objetivos: Fortalecer as ações coletivas para implantação da Proposta de Educação Contextualizada para Convivência com o Agreste e o Semiárido; Desenvolver processo de formação continuada em Educação Contextualizada para educadores e jovens; Mobilizar a sociedade para tornar a Proposta de Educação para Convivência com o Agreste e o Semiárido em Política Pública.
</t>
  </si>
  <si>
    <t>282 mil reais, para 2020</t>
  </si>
  <si>
    <t>Aumento no número de agricultores/as tendo acesso ao programa</t>
  </si>
  <si>
    <t>Segundo Nadielson, Chefe do Instituto Municipal de Agricultura, Pecuária e Abastecimento – IMAPA , o PNAE em Laranjal do Jari iniciou com 17 agricultores e hoje já são 65 agricultores sendo beneficiados e mais de 1 milhão investido diretamente na compra dos produtos dos agricultores através do PNAE, isso gera renda as famílias beneficiadas e o município ganha qualidade na merenda escolar. As normativas da Lei n° 11.947/2009, que rege o PNAE e a participação de produtos da agricultura familiar no programa, são bastante definidas quanto à obrigatoriedade de aquisição de produtos para merenda escolar regionalizada. essa obrigatoriedade esta prevista no art. 14 da referida lei.</t>
  </si>
  <si>
    <t>Mais de 150 agricultores/as familiares e em média 12.000 consumidores/as de 35 instituições sócio assistenciais</t>
  </si>
  <si>
    <t>Desde a alteração da Lei 11.947 de 16 de junho de 2009 em seu art. 14, a Prefeitura Municipal de Remanso vem adquirindo produtos das famílias de agricultores/as e agricultoras, horticultores e horticultoras urbanas, pescadores e pescadoras artesanais para serem inseridos na alimentação escolar dos alunos da rede pública municipal. No entanto, é importante registrar que isso só vem acontecendo devido à mobilização social organizada por entidades como o SASOP – Serviço de Assessoria a Organizações Populares Rurais, em parceria com outras organizações da sociedade civil local e do Território. Em 2019 foram firmados contratos de compra com 3 grupos formais e 10 grupos informais, envolvendo um total de 142 famílias beneficiadas diretamente, desse total 90% são mulheres. O valor total da compra foi de R$ 268.295. Em 2020, o valor total em contratos de compras de produtos da agricultura familiar firmados entre a Secretaria de Educação de Remanso e as famílias agricultoras foi de um pouco mais de 570 mil reais, envolvendo cerca de 170 famílias. Esses contratos não estão em execução por conta da pandemia do Covid 19. Na execução do PAA emergencial 2020 a Secretaria de Assistência Social cadastrou, com o apoio do SASOP, 8 grupos de produtores familiares  de aboboras, frutas, raízes e verduras para serem distribuídos a 540 famílias em situação insegurança alimentar. A proposta está orçada em 58 mil reais e será executada nos próximos 6 meses. No vizinho município de Pilão Arcado, o SASOP, a ATAF - Associação de Técnicos da Agricultura Familiar e a Secretaria de Assistência Social mobilizaram e cadastraram 20 famílias agricultoras para entregas dos mesmos produtos acima citados, chegando a um valor proposto de 90 mil reais para execução nos próximos 6 meses. Remanso fica no Território de identidade do Sertão do São Francisco.</t>
  </si>
  <si>
    <t>No ano de 2019, aconteceu em Irecê o Encontro Ampliado da Rede Povos da Mata com a presença de associações e cooperativas de agricultores/as familiares orgânicos e certificados, bem como de autoridades do poder público. O Núcleo Raízes do Sertão, que como integrante da Rede Povos da Mata já participava do PNAE Orgânico de Ilhéus, foi provocado pelo poder público no sentido de contribuir na elaboração da Chamada do PNAE, inovando com a incorporação de produtos orgânicos de agricultores/as/as certificados. A ideia inicial era fazer um PNAE amplo, atingindo uma grande quantidade de produtos orgânicos. Porém, dada a complexidade do desafio, e alertados pela dificuldade ocorridas em outra experiência de PNAE Orgânico (Ilhéus, Mata Atlântica) optou-se por um projeto piloto para 4 escolas atingindo em torno de 2.000 alunos da rede municipal de ensino. Assim, o PNAE 2020 contemplou produção orgânica de agricultores/as certificados no valor de R$ 100 mil mensais. As entregas começaram em fevereiro de 2020, porém um mês depois as aulas foram suspensas por causa da pandemia. No entanto, o PNAE continuou em vigor, pois a Secretaria de Educação organizou outro formato: entrega de kits orgânicos às famílias dos alunos em maior situação de vulnerabilidade. Neste momento de pandemia, a Chamada orgânica tem priorizado creches e a educação infantil; os produtos convencionais são direcionados para outras séries e modalidades de ensino. O Núcleo Raízes do Sertão avalia como positivo o diálogo e construção conjunta da Chamada com as Secretarias de Educação e de Agricultura. As relações com o poder público têm sido abertas e transparentes. A logística do processo de entrega discutida e extremamente participativa. Tanto para a Rede Povos da Mata quanto para o Núcleo, a experiência vem significando a ocupação de espaços públicos de venda e comercialização por e para a Agricultura Familiar. A enorme maioria do Núcleo está comprometida com a proposta, assim como a sociedade civil. "Nós não vendemos produtos, nós vendemos saúde". Este município fica no Território de Identidade Irecê</t>
  </si>
  <si>
    <t>O PMMA de Guaratinga foi construído de forma compartilhada entre a Prefeitura e a Secretaria do Meio Ambiente, o Conselho Municipal de Meio Ambiente e a OSC Gambá, Associações e comunidades de agricultores/as familiares e a sociedade em geral. O Plano é um instrumento de gestão territorial e de planejamento municipal voltado para a identificação das fragilidades e potencialidades do bioma Mata Atlântica, bem como para a definição de áreas prioritárias de intervenção sócio ambiental, tanto para as ações de conservação, quanto para as de recuperação. Deve-se destacar que o diagnóstico detectou que o município tem quase 70% da sua área territorial dominada pelas pastagens para pecuária de corte e leite por grandes produtores rurais, e menos de 26% coberta por florestas pertencentes à Mata Atlântica. A perspectiva do PMMA é que até 2026 o município atinja pelo menos 55% da cobertura florestal, zero desmatamento, nascentes e matas ciliares restauradas e unidades de conservação implementadas. Porém, o desmatamento continua principalmente nas APP's e nas nascentes, e a Secretaria de Meio Ambiente municipal não possui uma estrutura adequada de profissionais para fiscalização. Já foram realizadas ações de conservação da biodiversidade, da agrofloresta e de incentivo à produção orgânica e às praticas agroecológicas da agricultura familiar. Há também áreas de cacau, a chamada cabruca, em dois assentamentos de RA, onde se fazem atividades de formação para estudantes em SAF's, nas áreas coletivas. Incentivam-se também a transição agroecológica, os quintais produtivos e as atividades de piscicultura em pequena escala. No entanto, o conhecimento agroecológico ainda é muito incipiente e a maior parte das famílias agricultoras continua com as práticas tradicionais, tais como as queimadas. Guaratinga fica no Território de identidade Costa do Descobrimento.</t>
  </si>
  <si>
    <t>Desenvolvimento de atividades que contribuam com a conservação e recuperação da Mata Atlântica, de acordo com as propostas do PMMA de Mascote aprovadas em 2016 pelo CMDS – Conselho Municipal de Desenvolvimento Sustentável. Parcerias: Secretarias de Agricultura e Educação, Banco do Nordeste, Banco do Brasil, STR, SENAR, SEBRAE, UESC – Universidade Estadual de Santa Cruz, UFSB – Universidade Federal do Sul da Bahia, CPT, CIMA. Desde a sua elaboração, o PMMA de Mascote tem se preocupado com a regularização e implantação do Conselho de Meio Ambiente, com o empoderamento e o protagonismo dos estudantes e dos agricultores/as nas comunidades, sensibilizando-os acerca da importância da conservação e preservação do bioma Mata Atlântica e da sua sustentabilidade, oportunizando a produção em bases ecológica, o cadastramento para o PNAE e a garantia de renda para as famílias dos estudantes e dos agricultores/as, e promovendo a comercialização de ciclo curto nas feiras de Agricultura Familiar e da Economia Solidária no Território. As principais parcerias ocorrem com as Secretarias de Educação e de Agricultura no marco da educação ambiental, e com o SENAR e o STR na realização de cursos de paisagismo e jardinagem nas escolas, construção de viveiros de mudas nativas, mandiocultura, poda de cacau, cultivo de banana e compostagem. E nesse ano a perspectiva é investir no empoderamento das mulheres A Prefeitura disponibiliza ferramentas e facilita recursos financeiros para viagens e visitas a outras experiências. Este município fica no Território de identidade Litoral Sul.</t>
  </si>
  <si>
    <t>O SIM é um serviço municipal / territorial responsável pela inspeção e fiscalização da produção industrial e sanitária dos produtos de origem animal, preparados, transformados, manipulados, recebidos, acondicionados, depositados e em trânsito nos municípios. O SIM foi instituído no município de Juazeiro pela Lei Nº 2.090/2010. Entre 2016 e 2017, a instâncias dos movimentos sociais e com a participação de um representante da Câmara de Vereadores, o SIM foi aprimorado pela Secretaria de Desenvolvimento Econômico, Agricultura e Pecuária de Juazeiro, e incorporando novos instrumentos, como o Conselho do Selo de Inspeção Municipal. O papel deste Conselho foi o de equacionar e complementar as exigências das agências de vigilância sanitária (ADAB) e os interesses dos atores dos processos de transformação e beneficiamento. O Conselho está integrado por representantes dos agricultores/as, dos consumidores, da vigilância sanitária e da Secretaria de Desenvolvimento Econômico municipal. No Conselho foram discutidas e aprovadas as plantas de beneficiamento do queijo de cabra e da unidade de ovos (referências no estado como plantas baratas e funcionais). A unidade de produção de queijo artesanal custou um pouco mais de 55 mil reais, quando as menores plantas implantadas na Bahia custaram quase 300 mil reais. Essas experiências ajudaram a organizar as comunidades, fortaleceram as cooperativas e estruturaram os processos de produção, beneficiamento e comercialização. O SIM de Juazeiro contempla assistência técnica, cursos de qualificação para manejo e beneficiamento dos produtos derivados de caprinos e ovinos. E ainda estimula as feiras da Agricultura Familiar do Semiárido como instrumento de comercialização e divulgação. A experiência do SIM de Juazeiro foi readequada e adotada pelo CONSTESF - Consórcio de Desenvolvimento Sustentável do Território do Sertão do São Francisco. O Consórcio é resultado do processo de articulação para o desenvolvimento da política territorial nos 10 municípios do Território do Sertão do São Francisco. Os municípios consorciados são: Sobradinho, Casa Nova, Juazeiro, Remanso, Uauá, Sento-Sé, Curaçá, Pilão Arcado, Campo Alegre de Lourdes e Canudos. Com assessoria do Prosemiárido / FIDA, em conjunto com a SDR, se intensificaram os debates com o Fórum de Prefeitos (Assembleia do CONSTESF) e as Secretarias Municipais de Agricultura. Desta forma, a partir de 2018 o Consórcio começou a implementar o SIM de caráter territorial com a legislação atualizada para esse formato e gestionando os empreendimentos territoriais da agricultura familiar registrados e protagonistas de diversas políticas públicas, tais como Garantia Safra, PNAE e PAA. A experiência de SIM territorial está sendo replicada por outros consórcios na Bahia. Em termos operacionais, as gestões municipais são responsáveis por contratarem profissionais da área de veterinária para as Secretarias de Agricultura; já o Consórcio possui uma equipe técnica integrada pelo coordenador (secretaria executiva), assistente e outro veterinário responsável pelo acompanhamento das equipes municipais, financiado por meio de um convênio com a CAR / Prosemiárido. Juazeiro localiza-se no Território de identidade Sertão do São Francisco.</t>
  </si>
  <si>
    <t>O Projeto Selo Orgânico iniciou no ano de 2017 com o apoio da Secretaria Municipal de Agricultura de Porto Seguro à formação do Núcleo Monte Pascoal da Rede de Agroecologia Povos da Mata de Certificação Participativa, disponibilizando equipe técnica e infraestrutura física na própria Secretaria para abrigar documentos e receber agricultores/as. Além disso, ofereceu condições para a criação de feiras livres de produtos orgânicos e ajudou na divulgação das ações do Núcleo Monte Pascoal. Este projeto se iniciou em Porto Seguro e conforme o desenvolvimento do núcleo e formação de novos grupos passou a ter representações em diversos municípios dos Territórios Costa do Descobrimento e Extremo Sul, tendo cadastrados hoje aproximadamente 130 famílias de agricultores/as tradicionais e comunidades indígenas. Os/as agricultores/as que participam do núcleo e do projeto Selo Orgânico tem obtido grandes avanços com a produção agroecológica na região, melhorando a alimentação e a renda das famílias. A produção orgânica é comercializada principalmente nas feiras e entrega de cestas delivery para mais de 200 consumidores diretos. Neste ano de 2020 também iniciou a comercialização de produtos orgânicos para o PAA e para os demais núcleos da rede Povos da Mata.</t>
  </si>
  <si>
    <t>591 Famílias de agricultores Familiares;
853 Famílias receberam sementes entre Indígenas, Quilombolas, Ribeirinhos e Agricultores/as Familiares</t>
  </si>
  <si>
    <t>23 agricultores/as familiares</t>
  </si>
  <si>
    <t>Os resultados alcançados estão listados a seguir: Cardápios Elaborados – 439, Cardápios avaliados nutricionalmente – 439, Cardápios avaliados em relação ao custo – 439, Associações de agricultores/as participantes – 4, Agricultores que comercializaram produtos para a alimentação escolar – 75, Valor da compra direta dos agricultores familiares – R$800.000,00, Escolas atendidas – 108, Alunos atendidos - 45.000.</t>
  </si>
  <si>
    <t>Foram apoiadas a criação e estruturação de 12 Associações de Agricultores/as familiares do município. a prefeitura ajudou na captação de recursos, contrapartidas e escrevendo editais para a estruturação da cadeia de comercialização: Câmaras frias nas associações, caminhonetes, caixas de transporte e locais de armazenamentos.</t>
  </si>
  <si>
    <t>Desde de 2012, há ações de fortalecimento da feira da agricultura familiar no município de Viana. Houve uma ampla participação da sociedade civil nesse processo de articulação e levantamento da quantidade de tipos de produtos os agricultores/as estão produzindo no território. A prefeitura é a responsável pelas barracas, por montar e desmontar quinzenalmente, sempre que ocorrer a feira, transportar os feirantes da comunidade à cidade e fazer a divulgação da feira. Eram em média 30 feirantes, com diversos produtos da agricultura familiar.  Em 2013, conseguiram recurso através do território da cidadania campos e lagos, onde o município estava com uma contra partida para recebimento de barracas e caixas vazadas para transportar com mais higiene os alimentos. A feira segue em curso, embora parcialmente pois tem funcionado de forma precária, com poucas pessoas e com divulgação feita nas rádios pelos feirantes.</t>
  </si>
  <si>
    <t>Criação e implantação do Programa Minha Terra, Minha Renda, criado no ano de 2014-2016. Tinha como objetivo principal a perfuração de poços semi-artesianos (12 metros de profundidade). Essa experiência foi baseada no Projeto Pingo D´Água no Quixeramobim, no Estado do Ceará, a partir de um intercâmbio dos agricultores de lá, vindo até Viana. O Programa garantiu a compra de uma máquina para perfuração de poços, com recursos de 10 mil reais, destinado da Secretaria de Educação do Município. De acordo os técnicos do município, o programa não teve continuidade, por falta de recursos para manutenção das máquinas, que quebraram sem que tivessem terminado de perfurar os 30 poços que inicialmente foram planejados, e posteriormente havendo mudanças na gestão do município.  Os/as agricultores/as avaliam que foi uma ação muito importante, pois garantia a água para irrigação de suas hortaliças durante todo verão e o fornecimento dos produtos no PNAE e PAA, além da feira da agricultura familiar.  A iniciativa foi realizada entre os anos 2013-2016, desenvolvida pelo município de Viana- MA, com o valor de 10 mil reais, destinado da Secretaria de Educação. Não teve continuidade do Programa por conta da mudança da gestão municipal.</t>
  </si>
  <si>
    <t>Em 2013, o município de Viana começou a implementação de compras dos produtos da agricultura familiar através do Programa Nacional da Alimentação Escolar- PNAE. Além do que a legislação obriga (30%), o município de Viana comprou 40% do valor destinado a alimentação escolar, adquirindo da agricultura familiar. Durante os anos 2013-2016 o município lançou 04 editais, cada ano com valor em média de R$ 600.000,00. Foram assinados contratos individuais, por agricultor/a e quebradeiras de coco e gradativamente houve aumento de beneficiados/as, Em 2013, foram 33 contratos individual; em 2014, 72 contratos individual; em 2015, foram 120 contratos e em 2016 foram 110 contratos. Os preços dos produtos foram baseados no preço local, estabelecido a partir de 03 cotações de preços. Aqui, podemos destacar a inclusão dos produtos das quebradeiras de coco, não somente azeite, mais outros derivados (mesocarpo, biscoito de mesocarpo). Uma conquista baseada na organização de agricultores/as, que reivindicaram através dos espaços de reuniões dos conselhos municipais e com Secretaria de Agricultura e Secretaria da Educação. A política continua mas apenas os 30% que diz a lei. A iniciativa da compra de 40% do valor do PNAE foi realizada entre os anos 2013-2016, desenvolvida pelo município de Viana- MA. Em cada ano foram disponibilizados R$ 600.000,00. Atualmente o que está em execução e com muita pressão das organizações locais, é os 30% por ser lei, e lei tem que ser cumprida.</t>
  </si>
  <si>
    <t>2019 - 2021</t>
  </si>
  <si>
    <t>Não tem informação detalhada; no plano fala que os custos serão por conta das secretarias envolvidas nas ações</t>
  </si>
  <si>
    <t>Valor acessado; Parceria com o Movimento para execução da política; Geração de renda. Iniciativa encerrada com a troca de prefeito</t>
  </si>
  <si>
    <t>437.421,17 em compra de equipamentos e reforma do espaço</t>
  </si>
  <si>
    <t>População rural: 8.417</t>
  </si>
  <si>
    <t>População rural: 2.945</t>
  </si>
  <si>
    <t>População rural:12.257</t>
  </si>
  <si>
    <t>População rural: 12.958</t>
  </si>
  <si>
    <t>População rural: 4.630</t>
  </si>
  <si>
    <t>População rural: 4.490</t>
  </si>
  <si>
    <t>População rural: 7.645</t>
  </si>
  <si>
    <t>População rural: 6.511</t>
  </si>
  <si>
    <t>População rural: 22.928</t>
  </si>
  <si>
    <t>População rural: 1.316</t>
  </si>
  <si>
    <t>População rural: 5.070</t>
  </si>
  <si>
    <t>Em Veredinha, a despesa  com transporte pela prefeitura fica em R$ 60.000,00/ano.</t>
  </si>
  <si>
    <t xml:space="preserve">A prefeitura de Veredinha mantém programas de mecanização subsidiados para o preparo de terras que atendem gratuitamente lavradores que cultivam pequenas áreas de lavouras. A prefeitura mantém junto com a CRSAN, um campo de sementes para doação às famílias
rurais. </t>
  </si>
  <si>
    <t>Um grupo de 15 mulheres que iniciaram os trabalhos no ano de 2008 e desenvolvem atividades de artesanato e trabalhos manuais bem como a fabricação de pães, biscoitos e salgados que são comercializados na Casa da cultura. Um projeto municipal de apoio ao grupo através de emenda parlamentar. É uma emenda estadual.</t>
  </si>
  <si>
    <t>O empreendimento é formado 100% por mulheres, iniciou no ano de 2005, cerca de 25 mulheres assentadas em grupo informal. O grupo percebeu que havia a possibilidade de terem a sua própria renda, pois as mulheres eram totalmente dependentes de uma única renda oriunda da venda do leite in natura, que são administrados pelos homens da casa. O foco da associação é a produção de panificados como: pão de batata doce, pão de abóbora, pão sem mistura, bolacha caseira, doce de leite caseiro, cuca caseira e biscoitinho frito de queijo entre outros, para a comercialização no PNAE e PAA. Segundo essas mulheres, é de grande satisfação poder trabalhar e ter seu próprio espaço que foi conquista do grupo.</t>
  </si>
  <si>
    <t xml:space="preserve">A proposta refere-se à de criação de espaço destinado à atualização e inovação tecnológica. Fez parte das discussões e integra os Planos Territoriais de Desenvolvimento Rural Sustentável (PTDRS) dos Territórios da Cidadania de Mato Grosso do Sul (Grande Dourados, Cone Sul, Da Reforma e Vale do Ivinhema). Esta necessidade verificada, teve como motivador a promoção e o fortalecimento das organizações locais no sentido de criar ferramentas para que os processos de inovação e atualização tecnológica tão importantes para sustentabilidade da Agricultura Familiar pudesse acontecer. Dentre as parcerias já consolidadas em prol da presente proposta podemos citar: Associação dos Produtores Orgânicos de Mato Grosso do Sul – APOMS;  Universidade Estadual de Mato Grosso do Sul – UEMS; Universidade Federal da Grande Dourados - UFGD; Laboratório de Estudos Territoriais da Grande Dourados - LET-GD; Prefeitura municipal de Glória de Dourados; Cooperativa de Crédito Rural com Interação Solidária Cresol - Cresol MS; </t>
  </si>
  <si>
    <t>Devido a grande incidência de mortes do bicho de seda, uma das atividades importante do Município  de Glória de Dourados foi  constatado que era em decorrência de pulverização de agrotóxicos usado por uma empresa do setor canavieiro da região, Assim o Município de Glória de Dourados implantou a Lei Municipal Nº 1087 de Novembro de 2016 que proíbe a pulverização aérea dentro dos limites do Município e ainda outras providências como indenização aos agricultores familiares, hoje essa Lei esta sendo contestada no STF.</t>
  </si>
  <si>
    <t>A Secretaria de Agricultura Familiar fomentou a criação da feira agroecológica do Parque dos Ipês no inicio do mês de setembro de 2017, da qual viam acontecendo toda semana sempre nas terça feira das 16 a 22 horas. O local era referência para comercialização dos produtos saudáveis e também ponto de  encontro.</t>
  </si>
  <si>
    <t>A Secretaria de Agricultura Familiar em parceria com a Energisa, Secretaria de Serviços Urbano e Instituto do Meio Ambiente trituram o material de podas de arvores, fazem compostagem e distribui para os agricultores do município.</t>
  </si>
  <si>
    <t>No município de Vila Rica há um programa de Assistência técnica que é exercido pela Secretaria de Agricultura, onde o foco maior desenvolvido é juntamente com a produção do gado leiteiro e criação de peixes. Existem um total de 600 produtores de leite e são produzidos em torno de 70.000 litros de leite por dia. Na cidade, possuem em torno de 1300 agricultores/as familiares. O Trabalho de mecanização, como construção e melhoria de estradas, é realizado pela Secretaria de Agricultura, sabendo que as estradas que ligam os assentamentos às cidades são bastante precárias e da importância dos agricultores/as levarem a sua produção até a cidade. Com isso, fortaleceram o recapeamento das estradas e a construção de novas</t>
  </si>
  <si>
    <t>Possui atividades com os indígenas, existe uma aldeia dos Bororos na região, sendo que a Secretaria de Agricultura também realiza assistência técnica e de infraestrutura junto ao grupo</t>
  </si>
  <si>
    <t>Assistência técnica é realizado por técnicos (as) contratados pela prefeitura e também possuem parceria com a EMPAER  (Empresa de Assistência técnica local). A Assistência técnica segue as linhas de produção da piscicultura, olericultura e cadeia do leite.</t>
  </si>
  <si>
    <t>  Foi fundada a feira da Agricultura familiar, sendo realizada todas as quartas-feiras e também um embrião da feira com os movimentos sociais, sendo o Movimento dos Trabalhadores Rurais Sem Terra-MST. Toda semana são comercializados produtos da reforma agrária.</t>
  </si>
  <si>
    <t>O Sistema Canteiros de Comercialização Solidária (CANTASOL) tem origem nas experiências do Sistema de Comercialização Solidária (SISCOS) do Instituto Ouro Verde (IOV) de Alta Floresta, MT. O Cantasol é um sistema solidário de comercialização de produtos de agricultores/as familiares, dos assentamentos Doze de Outubro e Zumbi dos Palmares (Cláudia/MT) sendo um total de 15 famílias que fazem a entrega dos produtos. Este sistema já existe há oito anos, o debate de implantação iniciou com o Instituto Ouro Verde - IOV, região de Claudia e Sinop, sendo o Cantasol uma parceria entre a Cooperativa e a universidade, articulado pelo Movimento dos trabalhadores Rurais Sem Terra-MST, através da COOPERVIA. O sistema de trabalho é realizado envolvendo as famílias dentro do coletivo; é um sistema solidário de comercialização, venda de forma online, fazendo entrega dos produtos e também leva os excedentes, semanalmente fazendo entrega dos produtos. Há uma grande participação das mulheres e da juventude e o mais importante é que os produtos são agroecológicos, sem a utilização de agrotóxicos.</t>
  </si>
  <si>
    <t xml:space="preserve">O município de Juína se localiza no território Noroeste no estado de Mato Grosso, um município que atua junto ao fortalecimento da agricultura familiar, principalmente em relação às feiras municipais. Sendo que existem três dias onde são realizadas as feiras, segunda, quarta e domingo. São 175 bancas com produtos que variam desde legumes, verduras, derivados do leite como queijos e requeijões, caldo de cana, rapaduras, mel, artesanatos e até churrasquinho gaúcho. “80% do que é consumido em Juína vem da agricultura familiar do município”, informou o secretário. Não existe a figura do atravessador. A população compra direto do produtor rural. Além disso, evitamos mercadorias que são compradas de outros Estados. O município de Juína possui um total de dois mil agricultores familiares. Os produtos da agricultura familiar são comercializados nas feiras, supermercados e consumidos na merenda escolar. </t>
  </si>
  <si>
    <t>No munícipio, há implementação do PAA – Programa de Aquisição de Alimentos municipal - e do PNAE; políticas públicas de grande importância para agricultura familiar, onde há compra de alimentos dos agricultores/as familiares que são destinados para hospitais e asilos e para escolas. Há uma diversidade de produtos vindos dos assentamentos rurais da região. É um dos municípios que mais compra para merenda escolar pelo PNAE.</t>
  </si>
  <si>
    <t>Uma política que ainda é bem implementada no munícipio é o PAA – Programa de Aquisição de Alimentos municipal, e o PNAE, sendo políticas públicas de grande importância para agricultura familiar, onde há compra de alimentos dos agricultores/as familiares que são destinados para hospitais e asilos e para escolas. Há uma diversidade de produtos vindos dos assentamentos rurais da região, além da importância de serem alimentos que estão em transição para a produção agroecológicas.</t>
  </si>
  <si>
    <t>A Assistência técnica é realizada pela secretaria municipal, sendo que há agrônomos e técnicos que orientam os agricultores/as na produção e organização de alimentos sem agrotóxicos. Auxiliam na realização de cursos voltados para a produção de alimentos orgânicos e também contribuem para a organização de associações e cooperativas juntamente com os agricultores, construindo junto a importância de se organizarem para que possam levar seus produtos para as feiras e os mercados consumidores. As principais linhas de produção são olericultura, o leite, frango caipira e culturas anuais, como a mandioca e o milho.</t>
  </si>
  <si>
    <t>No município, há realização de Feiras municipais realizadas duas vezes por semana, onde os/as agricultores/as comercializam seus produtos, sendo a maioria vindos dos assentamentos de Reforma Agraria.</t>
  </si>
  <si>
    <t xml:space="preserve">No município, a Prefeitura de Tangará da Serra criou uma unidade específica para tratar da Economia Solidária, o Núcleo de Políticas para a Economia Solidária (NUPES). A Economia Solidária é um modo diferente de produzir, distribuir, vender, comprar, trocar, consumir, poupar e financiar. Está caracterizada por práticas fundadas em relações de cooperação e solidariedade, inspiradas por valores culturais que colocam o ser humano como sujeito e finalidade da atividade econômica, em vez da acumulação privada de riqueza. Como há uma grande produção por parte de agricultores/as familiares na região, esta política foi criada para fortalecimento da agricultura familiar no município. </t>
  </si>
  <si>
    <t>O PAA em Tomé-Açu é gerido pela Secretaria de Trabalho e Assistência Social, sob coordenação de um Engenheiro Agrícola. Tem dois principais objetivos: Incentivar a agricultura familiar municipal e atender ao público da rede socioassistencial em estado de insegurança alimentar e nutricional. Teve início em janeiro de 2020</t>
  </si>
  <si>
    <t>2.767.522,32 (Valor referente ao ano de 2020)</t>
  </si>
  <si>
    <t>Em 2019, o percentual adquirido da AF foi 62%, valor correspondente à R$ 226.748,50</t>
  </si>
  <si>
    <t>Financeiro disponíveis para operacionalização: R$ 200.000,00 (duzentos mil reais), conforme Portaria publicada no Diário Oficial da União pelo MDS Nº 38/2018, para aquisição de alimentos dos agricultores familiares.</t>
  </si>
  <si>
    <t>A Reforma ocoreu em 2018 e o Mercado segue em funcionamento</t>
  </si>
  <si>
    <t xml:space="preserve">2002-2020 </t>
  </si>
  <si>
    <t xml:space="preserve">• No período de 2017 a 2019 só em serviços de máquina o investimento chegou em R$ 807.745,00
• Diagnóstico Rural Participativo DRP: R$ 1.200,00
• 07 profissionais da Equipe Técnica 
</t>
  </si>
  <si>
    <t xml:space="preserve">Os serviços de ATER são prestados pela Prefeitura Municipal de Serra Talhada, com uma equipe composta por: Zootecnista, Agrônomo, Engenheiro de Pesca, dois Técnicos Agrícolas; São assistidas cerca de  2.000 - 2.500 famílias agricultoras. No município há cerca de 5.000 famílias de agricultores/as familiares; </t>
  </si>
  <si>
    <t>De 2.000 a 2.500 famílias</t>
  </si>
  <si>
    <t>A Feira Agroecológica do município completou 23 anos ano em 2019. É acompanhada pela ONG Centro de Educação Comunitária Rural (CECOR). A prefeitura garante o espaço físico e apoia com transporte dos agricultores/as para se deslocarem das comunidades. Normalmente, são 20-25 barracas de Agricultores/as; Com a pandemia, houve uma diminuição, estando atualmente com 10-15 barracas; as mulheres constituem maioria na comercialização nesta feira.</t>
  </si>
  <si>
    <t>Nas comunidades com reservatórios (poços) de água salobra, há cultivo de camarão orgânico para melhoria da renda, em parceria com o STTR que apoia no processo de mobilização das famílias. É uma ação da Secretaria Municipal de Agricultura que vem sendo realizada a cerca de 2 anos. O grupo é formado com no mínimo 8 famílias; a iniciativa tem assessoria do Engenheiro de Pesca da equipe da Prefeitura.</t>
  </si>
  <si>
    <t>Há no município um Sítio de produção de fitoterápicos, com cerca de 1 hectare de área, localizada na comunidade de Jaracatiá, há 2 km do centro da cidade. Há um Laboratório vinculado ao SUS, que realiza a prescrição de medicamentos fitoterápicos para a população na rede Municipal de Saúde e apoio à formação de agricultores/as para que estes realizem de forma correta a extração das partes das plantas nativas a serem utilizadas na confecção dos medicamentos. O Laboratório de Fitoterapia Alípio Magalhaes Porto foi fundado em 1997, a partir de projeto da ONG Centro Nordestino de Medicina Popular em três municípios, sendo um deles, Brejo da Madre de Deus. O Laboratório tem registro no Conselho de Farmácia de Pernambuco (CRFPE) e possui em seu catálogo um número de 6 lambedores, 12 alcoolaturas, 5 pomadas e 3 sabonetes, totalizando 26 produtos que são preparados por uma equipe composta de: 1 Farmacêutica; 2 Auxiliares de Produção; 1 Auxiliar de Serviços Gerais e 1 Técnico Agrícola. Em 2012, foi elaborado um projeto para o Ministério da Saúde, com um valor de R$ 677.173,86, com o objetivo de ampliar a experiência. Neste ano foram produzidas 13.210 unidades dos produtos listados acima. O laboratório conta com o apoio da Universidade Federal de Pernambuco, do JAICA, da Prefeitura Municipal e tem parceria com a ONG Centro Nordestino de Medicina Popular. O funcionamento do laboratório e da Farmácia, responsável pela comercialização dos produtos, se dá a partir de uma demanda das unidades de saúde vinculadas ao SUS. Os Responsáveis pelas Unidades de Saúde (Hospital, Policlínicas, Farmácias Básicas e USFs) enviam os pedidos dos medicamentos fitoterápicos tradicionais, para a Farmácia Viva Alípio Magalhães Porto (FAVIAMP) onde são selecionados, embalados e enviados. Importante informar que o atual Secretário de Saúde é medico e foi Prefeito de Brejo em duas gestões</t>
  </si>
  <si>
    <t xml:space="preserve">Feira do Verde faria sua edição de 20 anos em 2020. Realizada anualmente no período de 20 a 23 de abril, a feira hoje possui uma dimensão regional, é visitada pela população de todo o estado de Pernambuco, com foco nas experiências e cultivos desenvolvidos pelas agricultoras e agricultores familiares do Agreste Central. A Feira é ocasião em que o município reúne um número grande de parceiros para realizar o evento. Tem um caráter educativo, com envolvimento do setor de educação do município. Durante a feira, há a comercialização de mudas frutíferas, ornamentais e florestais. Tem a distribuição local a partir de sementeira da Prefeitura. Oportuniza a formação de um leque grande de parceiras, protagonizada pelo Conselho Municipal de Desenvolvimento Rural, que é o responsável pela realização da Feira. Parcerias com ONGs, IFs, que trabalham com agricultura familiar. </t>
  </si>
  <si>
    <t xml:space="preserve">Desde 2020 </t>
  </si>
  <si>
    <t>Instituído pela Lei Nº 4.684/2020, de julho de 2020, o programa beneficia agricultores familiares e microempresários do município de Macaé com o empréstimo emergencial no valor de até 20 mil reais.  O Programa consiste na concessão de empréstimos, sem a cobrança de juros e/ou correções monetárias, com prazos e condições de pagamento facilitadas, no prazo de até 60 (sessenta) meses, para microempresas e pequenos agricultores do Município de Macaé. Os agricultores beneficiados devem ter rendimento anual inferior a 120 mil reais. O Programa tem a gestão da Secretaria Municipal de Desenvolvimento Econômico, Trabalho e Renda e da Secretaria Municipal de Agroeconomia. A iniciativa acontece desde julho de 2020</t>
  </si>
  <si>
    <t>4.288 alunos/as</t>
  </si>
  <si>
    <t xml:space="preserve">Construção do Centro Comercial para Agricultura Familiar do município de Parelhas é uma ação em parceria com o Ministério da Cidadania que fez o investimento na obra e a prefeitura entrou com a doação do terreno e a  contrapartida para a construção da obra. A iniciativa está em fase de conclusão.
</t>
  </si>
  <si>
    <t>A Prefeitura assumiu a contrapartida do Projeto: R$ 21.700,00</t>
  </si>
  <si>
    <t>Esta experiência teve início na década de 1980 e teve uma expansão de forma gradual. Nos últimos anos, houve um crescimento significativo e atualmente existem 43 feiras de bairros, duas delas são feiras orgânicas (localizadas no terminal urbano e no horto florestal). Recebeu em 2019 o Prêmio Cidade Sustentável, por fomentar as feiras livres nos bairros. A iniciativa conta na sua execução com Associações, cooperativas, ACS Amazônia, WWF, IFAC, UFAC e EMBRAPA.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</si>
</sst>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R$&quot;#,##0.00;[Red]\-&quot;R$&quot;#,##0.00"/>
    <numFmt numFmtId="164" formatCode="&quot;R$&quot;\ #,##0;[Red]\-&quot;R$&quot;\ #,##0"/>
    <numFmt numFmtId="165" formatCode="&quot;R$&quot;\ #,##0.00;[Red]\-&quot;R$&quot;\ #,##0.00"/>
    <numFmt numFmtId="166" formatCode="_-&quot;R$&quot;\ * #,##0.00_-;\-&quot;R$&quot;\ * #,##0.00_-;_-&quot;R$&quot;\ * &quot;-&quot;??_-;_-@_-"/>
    <numFmt numFmtId="167" formatCode="mmm/dd"/>
    <numFmt numFmtId="168" formatCode="mmm/d"/>
    <numFmt numFmtId="169" formatCode="&quot;R$&quot;\ #,##0.00"/>
    <numFmt numFmtId="170" formatCode="#,##0.000"/>
    <numFmt numFmtId="171" formatCode="0.000"/>
    <numFmt numFmtId="172" formatCode="#,##0.00_ ;\-#,##0.00\ "/>
  </numFmts>
  <fonts count="26" x14ac:knownFonts="1">
    <font>
      <sz val="11"/>
      <color theme="1"/>
      <name val="Calibri"/>
      <family val="2"/>
      <scheme val="minor"/>
    </font>
    <font>
      <b/>
      <sz val="12"/>
      <color theme="1"/>
      <name val="Calibri"/>
      <family val="2"/>
      <scheme val="minor"/>
    </font>
    <font>
      <sz val="8"/>
      <name val="Verdana"/>
      <family val="2"/>
    </font>
    <font>
      <sz val="12"/>
      <color indexed="8"/>
      <name val="Calibri"/>
      <family val="2"/>
    </font>
    <font>
      <b/>
      <sz val="10"/>
      <color rgb="FF000000"/>
      <name val="Abadi"/>
      <family val="2"/>
    </font>
    <font>
      <sz val="10"/>
      <color rgb="FF000000"/>
      <name val="Arial"/>
      <family val="2"/>
    </font>
    <font>
      <sz val="10"/>
      <color theme="1"/>
      <name val="Abadi"/>
      <family val="2"/>
    </font>
    <font>
      <sz val="10"/>
      <color indexed="8"/>
      <name val="Abadi"/>
      <family val="2"/>
    </font>
    <font>
      <sz val="10"/>
      <color rgb="FFFF0000"/>
      <name val="Abadi"/>
      <family val="2"/>
    </font>
    <font>
      <sz val="10"/>
      <color rgb="FF000000"/>
      <name val="Abadi"/>
      <family val="2"/>
    </font>
    <font>
      <sz val="10"/>
      <name val="Abadi"/>
      <family val="2"/>
    </font>
    <font>
      <u/>
      <sz val="11"/>
      <color theme="10"/>
      <name val="Calibri"/>
      <family val="2"/>
      <scheme val="minor"/>
    </font>
    <font>
      <u/>
      <sz val="10"/>
      <name val="Abadi"/>
      <family val="2"/>
    </font>
    <font>
      <u/>
      <sz val="11"/>
      <color theme="10"/>
      <name val="Calibri"/>
      <family val="2"/>
    </font>
    <font>
      <b/>
      <sz val="10"/>
      <name val="Abadi"/>
      <family val="2"/>
    </font>
    <font>
      <b/>
      <sz val="10"/>
      <color theme="1"/>
      <name val="Abadi"/>
      <family val="2"/>
    </font>
    <font>
      <u/>
      <sz val="10"/>
      <color theme="10"/>
      <name val="Abadi"/>
      <family val="2"/>
    </font>
    <font>
      <i/>
      <sz val="10"/>
      <name val="Abadi"/>
      <family val="2"/>
    </font>
    <font>
      <sz val="11"/>
      <color theme="1"/>
      <name val="Calibri"/>
      <family val="2"/>
      <scheme val="minor"/>
    </font>
    <font>
      <i/>
      <sz val="10"/>
      <color theme="1"/>
      <name val="Abadi"/>
      <family val="2"/>
    </font>
    <font>
      <sz val="10"/>
      <color rgb="FF00000A"/>
      <name val="Abadi"/>
      <family val="2"/>
    </font>
    <font>
      <sz val="10"/>
      <color theme="1"/>
      <name val="Abadi"/>
    </font>
    <font>
      <sz val="10"/>
      <name val="Abadi"/>
    </font>
    <font>
      <sz val="10"/>
      <color rgb="FF000000"/>
      <name val="Abadi"/>
    </font>
    <font>
      <u/>
      <sz val="10"/>
      <color theme="10"/>
      <name val="Abadi"/>
    </font>
    <font>
      <sz val="10"/>
      <color theme="1"/>
      <name val="Abadi "/>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theme="6" tint="0.39997558519241921"/>
        <bgColor rgb="FFFFFF00"/>
      </patternFill>
    </fill>
    <fill>
      <patternFill patternType="solid">
        <fgColor rgb="FFFFFFFF"/>
        <bgColor rgb="FFFFFFFF"/>
      </patternFill>
    </fill>
  </fills>
  <borders count="33">
    <border>
      <left/>
      <right/>
      <top/>
      <bottom/>
      <diagonal/>
    </border>
    <border>
      <left style="hair">
        <color indexed="64"/>
      </left>
      <right style="hair">
        <color indexed="64"/>
      </right>
      <top style="hair">
        <color indexed="64"/>
      </top>
      <bottom style="hair">
        <color indexed="64"/>
      </bottom>
      <diagonal/>
    </border>
    <border>
      <left style="medium">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medium">
        <color auto="1"/>
      </top>
      <bottom style="hair">
        <color auto="1"/>
      </bottom>
      <diagonal/>
    </border>
    <border>
      <left style="hair">
        <color indexed="64"/>
      </left>
      <right style="hair">
        <color indexed="64"/>
      </right>
      <top/>
      <bottom style="hair">
        <color indexed="64"/>
      </bottom>
      <diagonal/>
    </border>
    <border>
      <left style="medium">
        <color auto="1"/>
      </left>
      <right style="hair">
        <color auto="1"/>
      </right>
      <top/>
      <bottom style="hair">
        <color auto="1"/>
      </bottom>
      <diagonal/>
    </border>
    <border>
      <left/>
      <right style="hair">
        <color auto="1"/>
      </right>
      <top style="hair">
        <color auto="1"/>
      </top>
      <bottom style="hair">
        <color auto="1"/>
      </bottom>
      <diagonal/>
    </border>
    <border>
      <left/>
      <right style="thin">
        <color indexed="64"/>
      </right>
      <top style="thin">
        <color indexed="64"/>
      </top>
      <bottom style="thin">
        <color indexed="64"/>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bottom style="dotted">
        <color auto="1"/>
      </bottom>
      <diagonal/>
    </border>
    <border>
      <left style="medium">
        <color auto="1"/>
      </left>
      <right style="dotted">
        <color auto="1"/>
      </right>
      <top/>
      <bottom style="dotted">
        <color auto="1"/>
      </bottom>
      <diagonal/>
    </border>
    <border>
      <left style="dotted">
        <color auto="1"/>
      </left>
      <right style="medium">
        <color auto="1"/>
      </right>
      <top/>
      <bottom style="dotted">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medium">
        <color auto="1"/>
      </right>
      <top style="dotted">
        <color auto="1"/>
      </top>
      <bottom/>
      <diagonal/>
    </border>
    <border>
      <left style="dotted">
        <color auto="1"/>
      </left>
      <right style="medium">
        <color auto="1"/>
      </right>
      <top/>
      <bottom/>
      <diagonal/>
    </border>
    <border>
      <left style="hair">
        <color rgb="FF000000"/>
      </left>
      <right style="hair">
        <color rgb="FF000000"/>
      </right>
      <top style="hair">
        <color rgb="FF000000"/>
      </top>
      <bottom style="hair">
        <color rgb="FF000000"/>
      </bottom>
      <diagonal/>
    </border>
    <border>
      <left style="dotted">
        <color auto="1"/>
      </left>
      <right style="medium">
        <color auto="1"/>
      </right>
      <top style="medium">
        <color auto="1"/>
      </top>
      <bottom style="dotted">
        <color auto="1"/>
      </bottom>
      <diagonal/>
    </border>
    <border>
      <left style="hair">
        <color rgb="FF000000"/>
      </left>
      <right style="medium">
        <color auto="1"/>
      </right>
      <top style="hair">
        <color rgb="FF000000"/>
      </top>
      <bottom style="hair">
        <color rgb="FF000000"/>
      </bottom>
      <diagonal/>
    </border>
    <border>
      <left style="medium">
        <color auto="1"/>
      </left>
      <right style="dotted">
        <color auto="1"/>
      </right>
      <top style="dotted">
        <color auto="1"/>
      </top>
      <bottom/>
      <diagonal/>
    </border>
    <border>
      <left/>
      <right style="hair">
        <color auto="1"/>
      </right>
      <top style="hair">
        <color auto="1"/>
      </top>
      <bottom/>
      <diagonal/>
    </border>
    <border>
      <left style="hair">
        <color indexed="64"/>
      </left>
      <right style="hair">
        <color indexed="64"/>
      </right>
      <top style="hair">
        <color indexed="64"/>
      </top>
      <bottom/>
      <diagonal/>
    </border>
    <border>
      <left/>
      <right style="hair">
        <color auto="1"/>
      </right>
      <top/>
      <bottom style="hair">
        <color auto="1"/>
      </bottom>
      <diagonal/>
    </border>
    <border>
      <left/>
      <right style="dotted">
        <color auto="1"/>
      </right>
      <top style="dotted">
        <color auto="1"/>
      </top>
      <bottom style="dotted">
        <color auto="1"/>
      </bottom>
      <diagonal/>
    </border>
  </borders>
  <cellStyleXfs count="5">
    <xf numFmtId="0" fontId="0" fillId="0" borderId="0"/>
    <xf numFmtId="0" fontId="5" fillId="0" borderId="0"/>
    <xf numFmtId="0" fontId="11" fillId="0" borderId="0" applyNumberFormat="0" applyFill="0" applyBorder="0" applyAlignment="0" applyProtection="0"/>
    <xf numFmtId="0" fontId="13" fillId="0" borderId="0" applyNumberFormat="0" applyFill="0" applyBorder="0" applyAlignment="0" applyProtection="0">
      <alignment vertical="top"/>
      <protection locked="0"/>
    </xf>
    <xf numFmtId="166" fontId="18" fillId="0" borderId="0" applyFont="0" applyFill="0" applyBorder="0" applyAlignment="0" applyProtection="0"/>
  </cellStyleXfs>
  <cellXfs count="197">
    <xf numFmtId="0" fontId="0" fillId="0" borderId="0" xfId="0"/>
    <xf numFmtId="0" fontId="10" fillId="2" borderId="0" xfId="0" applyFont="1" applyFill="1" applyAlignment="1">
      <alignment horizontal="center" vertical="center"/>
    </xf>
    <xf numFmtId="3" fontId="10" fillId="4" borderId="10"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4" fontId="10" fillId="2" borderId="10"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12"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0" xfId="1" applyFont="1" applyFill="1" applyBorder="1" applyAlignment="1">
      <alignment horizontal="center" vertical="center" wrapText="1"/>
    </xf>
    <xf numFmtId="3" fontId="10" fillId="4" borderId="10" xfId="1" applyNumberFormat="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0" fillId="2" borderId="0" xfId="1" applyFont="1" applyFill="1" applyAlignment="1">
      <alignment horizontal="center" vertical="center"/>
    </xf>
    <xf numFmtId="0" fontId="10" fillId="2" borderId="8" xfId="1" applyFont="1" applyFill="1" applyBorder="1" applyAlignment="1">
      <alignment horizontal="center" vertical="center" wrapText="1"/>
    </xf>
    <xf numFmtId="0" fontId="10" fillId="2" borderId="3" xfId="1" applyFont="1" applyFill="1" applyBorder="1" applyAlignment="1">
      <alignment horizontal="center" vertical="center" wrapText="1"/>
    </xf>
    <xf numFmtId="168" fontId="10" fillId="2" borderId="10" xfId="1" applyNumberFormat="1" applyFont="1" applyFill="1" applyBorder="1" applyAlignment="1">
      <alignment horizontal="center" vertical="center" wrapText="1"/>
    </xf>
    <xf numFmtId="169" fontId="10" fillId="2" borderId="10" xfId="0" applyNumberFormat="1" applyFont="1" applyFill="1" applyBorder="1" applyAlignment="1">
      <alignment horizontal="center" vertical="center" wrapText="1"/>
    </xf>
    <xf numFmtId="170" fontId="10" fillId="2" borderId="10" xfId="0" applyNumberFormat="1"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 xfId="0" applyFont="1" applyFill="1" applyBorder="1" applyAlignment="1">
      <alignment horizontal="center" vertical="center"/>
    </xf>
    <xf numFmtId="171" fontId="10" fillId="2" borderId="10" xfId="0" applyNumberFormat="1" applyFont="1" applyFill="1" applyBorder="1" applyAlignment="1">
      <alignment horizontal="center" vertical="center" wrapText="1"/>
    </xf>
    <xf numFmtId="167" fontId="10" fillId="2" borderId="10" xfId="1" applyNumberFormat="1" applyFont="1" applyFill="1" applyBorder="1" applyAlignment="1">
      <alignment horizontal="center" vertical="center" wrapText="1"/>
    </xf>
    <xf numFmtId="164" fontId="10" fillId="2" borderId="10"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3" borderId="10"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0" fontId="14" fillId="2" borderId="12" xfId="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3" fontId="10" fillId="2" borderId="13" xfId="1" applyNumberFormat="1"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2" fillId="2" borderId="14" xfId="1" applyFont="1" applyFill="1" applyBorder="1" applyAlignment="1">
      <alignment horizontal="center" vertical="center" wrapText="1"/>
    </xf>
    <xf numFmtId="3" fontId="10" fillId="2" borderId="14" xfId="1"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3"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4" fillId="2" borderId="9" xfId="0"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0" fontId="14" fillId="2" borderId="9" xfId="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0" fontId="12" fillId="2" borderId="10" xfId="2" applyFont="1" applyFill="1" applyBorder="1" applyAlignment="1">
      <alignment horizontal="center" vertical="center" wrapText="1"/>
    </xf>
    <xf numFmtId="165" fontId="10" fillId="2"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0" xfId="1" applyFont="1" applyFill="1" applyBorder="1" applyAlignment="1">
      <alignment horizontal="center" vertical="center" wrapText="1"/>
    </xf>
    <xf numFmtId="0" fontId="6" fillId="0" borderId="0" xfId="0" applyFont="1" applyAlignment="1">
      <alignment horizontal="center" vertical="center" wrapText="1"/>
    </xf>
    <xf numFmtId="3"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7" fillId="2" borderId="10" xfId="0" applyNumberFormat="1" applyFont="1" applyFill="1" applyBorder="1" applyAlignment="1">
      <alignment horizontal="center" vertical="center" wrapText="1"/>
    </xf>
    <xf numFmtId="0" fontId="6" fillId="6" borderId="10" xfId="0"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2" fontId="7" fillId="0" borderId="10" xfId="4"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16" fillId="0" borderId="10" xfId="2" applyFont="1" applyBorder="1" applyAlignment="1">
      <alignment horizontal="center" vertical="center" wrapText="1"/>
    </xf>
    <xf numFmtId="165" fontId="7" fillId="0" borderId="10" xfId="0" applyNumberFormat="1" applyFont="1" applyBorder="1" applyAlignment="1">
      <alignment horizontal="center" vertical="center" wrapText="1"/>
    </xf>
    <xf numFmtId="0" fontId="10" fillId="0" borderId="10" xfId="2" applyFont="1" applyBorder="1" applyAlignment="1">
      <alignment horizontal="center" vertical="center" wrapText="1"/>
    </xf>
    <xf numFmtId="164" fontId="7"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6" fillId="2" borderId="10" xfId="0"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166" fontId="6" fillId="2" borderId="10" xfId="4" applyFont="1" applyFill="1" applyBorder="1" applyAlignment="1">
      <alignment horizontal="center" vertical="center" wrapText="1"/>
    </xf>
    <xf numFmtId="0" fontId="9"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8" fontId="6" fillId="2" borderId="10" xfId="0" applyNumberFormat="1"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9" xfId="0" applyFont="1" applyFill="1" applyBorder="1" applyAlignment="1">
      <alignment horizontal="center" vertical="center" wrapText="1"/>
    </xf>
    <xf numFmtId="3" fontId="14" fillId="5" borderId="19" xfId="0" applyNumberFormat="1" applyFont="1" applyFill="1" applyBorder="1" applyAlignment="1">
      <alignment horizontal="center" vertical="center" wrapText="1"/>
    </xf>
    <xf numFmtId="2" fontId="14" fillId="5" borderId="19" xfId="0" applyNumberFormat="1" applyFont="1" applyFill="1" applyBorder="1" applyAlignment="1">
      <alignment horizontal="center" vertical="center" wrapText="1"/>
    </xf>
    <xf numFmtId="2" fontId="14" fillId="5" borderId="2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0" fillId="4" borderId="11" xfId="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0" fontId="6" fillId="0" borderId="0" xfId="0" applyFont="1" applyAlignment="1">
      <alignment horizontal="center" vertical="center"/>
    </xf>
    <xf numFmtId="0" fontId="10" fillId="4"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0" xfId="1" applyFont="1" applyFill="1" applyBorder="1" applyAlignment="1">
      <alignment horizontal="center" vertical="center" wrapText="1"/>
    </xf>
    <xf numFmtId="3" fontId="10" fillId="2" borderId="10" xfId="0" applyNumberFormat="1" applyFont="1" applyFill="1" applyBorder="1" applyAlignment="1">
      <alignment horizontal="center" vertical="center" wrapText="1"/>
    </xf>
    <xf numFmtId="0" fontId="12" fillId="2" borderId="10" xfId="2" applyFont="1" applyFill="1" applyBorder="1" applyAlignment="1">
      <alignment horizontal="center" vertical="center" wrapText="1"/>
    </xf>
    <xf numFmtId="0" fontId="6" fillId="0" borderId="10" xfId="0" applyFont="1" applyBorder="1" applyAlignment="1">
      <alignment horizontal="center" vertical="center" wrapText="1"/>
    </xf>
    <xf numFmtId="2"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7" xfId="0" applyFont="1" applyFill="1" applyBorder="1" applyAlignment="1">
      <alignment horizontal="center" wrapText="1"/>
    </xf>
    <xf numFmtId="0" fontId="10" fillId="2" borderId="1" xfId="0" applyFont="1" applyFill="1" applyBorder="1" applyAlignment="1">
      <alignment horizontal="center" wrapText="1"/>
    </xf>
    <xf numFmtId="0" fontId="10" fillId="0" borderId="25"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0" xfId="0" applyFont="1"/>
    <xf numFmtId="0" fontId="10" fillId="2" borderId="11" xfId="0" applyFont="1" applyFill="1" applyBorder="1" applyAlignment="1">
      <alignment horizontal="center" vertical="center" wrapText="1"/>
    </xf>
    <xf numFmtId="0" fontId="10" fillId="2" borderId="11" xfId="1" applyFont="1" applyFill="1" applyBorder="1" applyAlignment="1">
      <alignment horizontal="center" vertical="center" wrapText="1"/>
    </xf>
    <xf numFmtId="0" fontId="6" fillId="0" borderId="11"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14" xfId="0" applyFont="1" applyFill="1" applyBorder="1" applyAlignment="1">
      <alignment horizontal="center" vertical="center" wrapText="1"/>
    </xf>
    <xf numFmtId="4" fontId="10" fillId="2" borderId="21"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4" borderId="10" xfId="0"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9" xfId="0" applyFont="1" applyFill="1" applyBorder="1" applyAlignment="1">
      <alignment horizontal="center" vertical="center" wrapText="1"/>
    </xf>
    <xf numFmtId="3" fontId="10" fillId="2" borderId="10" xfId="0" applyNumberFormat="1" applyFont="1" applyFill="1" applyBorder="1" applyAlignment="1">
      <alignment horizontal="center" vertical="center" wrapText="1"/>
    </xf>
    <xf numFmtId="165" fontId="10" fillId="2" borderId="10" xfId="0" applyNumberFormat="1"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2" borderId="26" xfId="1" applyFont="1" applyFill="1" applyBorder="1" applyAlignment="1">
      <alignment horizontal="center" vertical="center" wrapText="1"/>
    </xf>
    <xf numFmtId="0" fontId="7" fillId="0" borderId="27" xfId="0" applyFont="1" applyBorder="1" applyAlignment="1">
      <alignment horizontal="center" vertical="center" wrapText="1"/>
    </xf>
    <xf numFmtId="0" fontId="10"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4" fillId="2" borderId="28" xfId="0" applyFont="1" applyFill="1" applyBorder="1" applyAlignment="1">
      <alignment horizontal="center" vertical="center" wrapText="1"/>
    </xf>
    <xf numFmtId="2" fontId="10" fillId="2" borderId="21"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21" fillId="0" borderId="10" xfId="1" applyFont="1" applyBorder="1" applyAlignment="1">
      <alignment horizontal="center" vertical="center" wrapText="1"/>
    </xf>
    <xf numFmtId="0" fontId="22" fillId="0" borderId="10" xfId="1" applyFont="1" applyBorder="1" applyAlignment="1">
      <alignment horizontal="center" vertical="center" wrapText="1"/>
    </xf>
    <xf numFmtId="0" fontId="21" fillId="0" borderId="10" xfId="0" applyFont="1" applyBorder="1" applyAlignment="1">
      <alignment horizontal="center" vertical="center" wrapText="1"/>
    </xf>
    <xf numFmtId="164" fontId="21" fillId="0" borderId="10" xfId="1" applyNumberFormat="1" applyFont="1" applyBorder="1" applyAlignment="1">
      <alignment horizontal="center" vertical="center" wrapText="1"/>
    </xf>
    <xf numFmtId="0" fontId="23" fillId="0" borderId="10" xfId="1" applyFont="1" applyBorder="1" applyAlignment="1">
      <alignment horizontal="center" vertical="center" wrapText="1"/>
    </xf>
    <xf numFmtId="0" fontId="24" fillId="0" borderId="10" xfId="2" applyFont="1" applyBorder="1" applyAlignment="1">
      <alignment horizontal="center" vertical="center" wrapText="1"/>
    </xf>
    <xf numFmtId="0" fontId="5" fillId="0" borderId="10" xfId="1" applyBorder="1" applyAlignment="1">
      <alignment horizontal="center" vertical="center" wrapText="1"/>
    </xf>
    <xf numFmtId="0" fontId="0" fillId="0" borderId="10" xfId="0" applyBorder="1" applyAlignment="1">
      <alignment horizontal="center" vertical="center" wrapText="1"/>
    </xf>
    <xf numFmtId="0" fontId="25" fillId="0" borderId="10" xfId="0" applyFont="1" applyBorder="1" applyAlignment="1">
      <alignment horizontal="center" vertical="center" wrapText="1"/>
    </xf>
    <xf numFmtId="165" fontId="23" fillId="0" borderId="10" xfId="1" applyNumberFormat="1" applyFont="1" applyBorder="1" applyAlignment="1">
      <alignment horizontal="center" vertical="center" wrapText="1"/>
    </xf>
    <xf numFmtId="0" fontId="23" fillId="0" borderId="32" xfId="1"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1" applyFont="1" applyBorder="1" applyAlignment="1">
      <alignment horizontal="center" vertical="center" wrapText="1"/>
    </xf>
    <xf numFmtId="0" fontId="23" fillId="0" borderId="11" xfId="1" applyFont="1" applyBorder="1" applyAlignment="1">
      <alignment horizontal="center" vertical="center" wrapText="1"/>
    </xf>
    <xf numFmtId="0" fontId="9" fillId="0" borderId="10" xfId="1" applyFont="1" applyBorder="1" applyAlignment="1">
      <alignment horizontal="center" vertical="center" wrapText="1"/>
    </xf>
    <xf numFmtId="0" fontId="6" fillId="0" borderId="10" xfId="1" applyFont="1" applyBorder="1" applyAlignment="1">
      <alignment horizontal="center" vertical="center" wrapText="1"/>
    </xf>
    <xf numFmtId="3" fontId="6" fillId="0" borderId="10" xfId="1"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1" applyFont="1" applyBorder="1" applyAlignment="1">
      <alignment horizontal="center" vertical="center"/>
    </xf>
    <xf numFmtId="3" fontId="6" fillId="0" borderId="10" xfId="1" applyNumberFormat="1" applyFont="1" applyBorder="1" applyAlignment="1">
      <alignment horizontal="center" vertical="center"/>
    </xf>
    <xf numFmtId="3" fontId="6"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4" fontId="10" fillId="2" borderId="10" xfId="0" applyNumberFormat="1" applyFont="1" applyFill="1" applyBorder="1" applyAlignment="1">
      <alignment vertical="center" wrapText="1"/>
    </xf>
    <xf numFmtId="0" fontId="10" fillId="2" borderId="21" xfId="1" applyFont="1" applyFill="1" applyBorder="1" applyAlignment="1">
      <alignment horizontal="center" vertical="center" wrapText="1"/>
    </xf>
    <xf numFmtId="0" fontId="10" fillId="0" borderId="21" xfId="0" applyFont="1" applyBorder="1" applyAlignment="1">
      <alignment horizontal="center" vertical="center" wrapText="1"/>
    </xf>
    <xf numFmtId="0" fontId="10" fillId="2" borderId="10" xfId="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4" borderId="10" xfId="0" applyFont="1" applyFill="1" applyBorder="1" applyAlignment="1">
      <alignment horizontal="center" vertical="center" wrapText="1"/>
    </xf>
    <xf numFmtId="3"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2" fillId="2" borderId="10" xfId="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2" fillId="2" borderId="10" xfId="2"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3" fontId="10" fillId="2" borderId="21" xfId="0" applyNumberFormat="1" applyFont="1" applyFill="1" applyBorder="1" applyAlignment="1">
      <alignment horizontal="center" vertical="center" wrapText="1"/>
    </xf>
    <xf numFmtId="3" fontId="10" fillId="2" borderId="22" xfId="0" applyNumberFormat="1" applyFont="1" applyFill="1" applyBorder="1" applyAlignment="1">
      <alignment horizontal="center" vertical="center" wrapText="1"/>
    </xf>
    <xf numFmtId="3" fontId="10" fillId="2" borderId="14" xfId="0" applyNumberFormat="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6" xfId="0" applyFont="1" applyFill="1" applyBorder="1" applyAlignment="1">
      <alignment horizontal="center" vertical="center" wrapText="1"/>
    </xf>
  </cellXfs>
  <cellStyles count="5">
    <cellStyle name="Hiperlink" xfId="2" builtinId="8"/>
    <cellStyle name="Hiperlink 2" xfId="3" xr:uid="{CEF48359-16E1-45CF-A600-5335F6ED3ABD}"/>
    <cellStyle name="Moeda" xfId="4" builtinId="4"/>
    <cellStyle name="Normal" xfId="0" builtinId="0"/>
    <cellStyle name="Normal 2" xfId="1" xr:uid="{00000000-0005-0000-0000-000002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FiFFvhFE6snWxMtQZqa25WcJiBUZovkv?usp=sharing" TargetMode="External" /><Relationship Id="rId117" Type="http://schemas.openxmlformats.org/officeDocument/2006/relationships/hyperlink" Target="http://farroupilha.rs.gov.br/2017/10/05/especial-nossa-farroupilha-feira-agroecologica-alimentos-organicos-e-um-novo-conceito-de-vida-2/" TargetMode="External" /><Relationship Id="rId21" Type="http://schemas.openxmlformats.org/officeDocument/2006/relationships/hyperlink" Target="http://coutomagalhaes.to.gov.br/noticiasView/35_Programa-Compra-Direta-Impulsiona-Economia-de-Couto-Magalhaes.html" TargetMode="External" /><Relationship Id="rId42" Type="http://schemas.openxmlformats.org/officeDocument/2006/relationships/hyperlink" Target="http://revistas.aba-agroecologia.org.br/index.php/cad/article/view/19089" TargetMode="External" /><Relationship Id="rId47" Type="http://schemas.openxmlformats.org/officeDocument/2006/relationships/hyperlink" Target="https://drive.google.com/file/d/1xyQvF8uUi_X5CACswzL8902WKyVuiguE/view?usp=sharing" TargetMode="External" /><Relationship Id="rId63" Type="http://schemas.openxmlformats.org/officeDocument/2006/relationships/hyperlink" Target="http://aspta.org.br/files/2015/10/catalogo_PRODUTOS-DA-GENTE_web.pdf" TargetMode="External" /><Relationship Id="rId68" Type="http://schemas.openxmlformats.org/officeDocument/2006/relationships/hyperlink" Target="http://escoladecomer.com.br/topicos/dia-a-dia-na-escola/" TargetMode="External" /><Relationship Id="rId84" Type="http://schemas.openxmlformats.org/officeDocument/2006/relationships/hyperlink" Target="https://ibiaca.cespro.com.br/visualizarDiploma.php?cdMunicipio=7561&amp;cdDiploma=20191464&amp;NroLei=1.464&amp;Word=&amp;Word2=" TargetMode="External" /><Relationship Id="rId89" Type="http://schemas.openxmlformats.org/officeDocument/2006/relationships/hyperlink" Target="https://uploads.preferechim2.astrusweb.dataware.com.br/uploads.preferechim2.astrusweb.dataware.com.br/uploads/legislations/4906/b1d9c529da21605400d652e4ca38c8b9.pdf" TargetMode="External" /><Relationship Id="rId112" Type="http://schemas.openxmlformats.org/officeDocument/2006/relationships/hyperlink" Target="https://www.portoveracruz.rs.gov.br/site/noticias/agricultura/40687-programa-jovem-empreendedor-rural-em-pauta" TargetMode="External" /><Relationship Id="rId16" Type="http://schemas.openxmlformats.org/officeDocument/2006/relationships/hyperlink" Target="https://leismunicipais.com.br/a/to/p/palmas/lei-ordinaria/2004/133/1329/lei-ordinaria-n-1329-2004-institui-o-programa-municipal-de-agricultura-urbana" TargetMode="External" /><Relationship Id="rId107" Type="http://schemas.openxmlformats.org/officeDocument/2006/relationships/hyperlink" Target="https://leismunicipais.com.br/a/rs/b/bom-retiro-do-sul/lei-ordinaria/2019/470/4697/lei-ordinaria-n-4697-2019-dispoe-sobre-a-instituicao-do-programa-vale-feira-no-mbito-do-municipio-de-bom-retiro-do-sul-rs?q=vale" TargetMode="External" /><Relationship Id="rId11" Type="http://schemas.openxmlformats.org/officeDocument/2006/relationships/hyperlink" Target="http://coutomagalhaes.to.gov.br/secretariaView/4_Secretaria-Municipal-da-Agricultura-Meio-Ambiente-e-Turismo.html" TargetMode="External" /><Relationship Id="rId32" Type="http://schemas.openxmlformats.org/officeDocument/2006/relationships/hyperlink" Target="http://territorioslivresdobaixoparnaiba.blogspot.com/2013/08/camara-municipal-de-santa-quiteria.html" TargetMode="External" /><Relationship Id="rId37" Type="http://schemas.openxmlformats.org/officeDocument/2006/relationships/hyperlink" Target="https://diplomatique.org.br/a-forca-das-mulheres-do-cerrado-raizeiras-e-quebradeiras/" TargetMode="External" /><Relationship Id="rId53" Type="http://schemas.openxmlformats.org/officeDocument/2006/relationships/hyperlink" Target="https://leismunicipais.com.br/a/mg/g/governador-valadares/lei-ordinaria/2003/526/5265/lei-ordinaria-n-5265-2003-cria-o-programa-de-agricultura-urbana-do-municipio-de-governador-valadares" TargetMode="External" /><Relationship Id="rId58" Type="http://schemas.openxmlformats.org/officeDocument/2006/relationships/hyperlink" Target="https://quissama.rj.gov.br/site/noticia/agricultura_familiar_garante_merenda_de_qualidade/2375" TargetMode="External" /><Relationship Id="rId74" Type="http://schemas.openxmlformats.org/officeDocument/2006/relationships/hyperlink" Target="https://redesfito.far.fiocruz.br/index.php/noticias/119-implantacao-de-farmacia-viva-em-rio-das-ostras" TargetMode="External" /><Relationship Id="rId79" Type="http://schemas.openxmlformats.org/officeDocument/2006/relationships/hyperlink" Target="https://www.saofranciscodepaula.rs.gov.br/portal/noticias/0/3/1201/degustacao-de-produtos-com-frutas-nativas-ocorre-a-partir-deste-sabado-na-feira-do-produtor/" TargetMode="External" /><Relationship Id="rId102" Type="http://schemas.openxmlformats.org/officeDocument/2006/relationships/hyperlink" Target="https://leismunicipais.com.br/a/rs/g/garibaldi/lei-ordinaria/2016/487/4864/lei-ordinaria-n-4864-2016-autoriza-o-municipio-a-firmar-convenio-com-o-centro-ecologico-de-ipe-rs-para-prestacao-de-assessoria-tecnica-em-agricultura-ecologica-a-produtores-rurais-do-municipio-de-garibaldi?q=ecol%C3%B3gico" TargetMode="External" /><Relationship Id="rId123" Type="http://schemas.openxmlformats.org/officeDocument/2006/relationships/hyperlink" Target="https://leismunicipais.com.br/a/pr/p/pato-bragado/lei-ordinaria/2006/80/797/lei-ordinaria-n-797-2006-institui-o-programa-de-incentivo-ao-uso-de-adubo-org-nico-pro-org-nico-e-da-outras-providencias?q=organico" TargetMode="External" /><Relationship Id="rId128" Type="http://schemas.openxmlformats.org/officeDocument/2006/relationships/hyperlink" Target="https://www.locus.ufv.br/bitstream/handle/123456789/13749/103-738-1-PB.pdf?sequence=1&amp;isAllowed=y" TargetMode="External" /><Relationship Id="rId5" Type="http://schemas.openxmlformats.org/officeDocument/2006/relationships/hyperlink" Target="https://censo2010.ibge.gov.br/sinopse/index.php?dados=29&amp;uf=24" TargetMode="External" /><Relationship Id="rId90" Type="http://schemas.openxmlformats.org/officeDocument/2006/relationships/hyperlink" Target="https://leismunicipais.com.br/a/rs/s/santa-clara-do-sul/lei-ordinaria/2017/220/2206/lei-ordinaria-n-2206-2017-dispoe-sobre-incentivos-ao-programa-de-producao-de-alimentos-organicos-e-agroecologicos-e-da-outras-providencias" TargetMode="External" /><Relationship Id="rId95" Type="http://schemas.openxmlformats.org/officeDocument/2006/relationships/hyperlink" Target="http://www.bentogoncalves.rs.gov.br/noticia/bento-registra-o-maior-numero-de-agroindustrias-de-vinhos-sucos-ou-produtos-vegetais-do-estado" TargetMode="External" /><Relationship Id="rId19" Type="http://schemas.openxmlformats.org/officeDocument/2006/relationships/hyperlink" Target="https://portal.to.gov.br/noticia/2016/4/27/escola-familia-agricola-de-colinas-passa-a-integrar-a-rede-estadual-de-ensino/" TargetMode="External" /><Relationship Id="rId14" Type="http://schemas.openxmlformats.org/officeDocument/2006/relationships/hyperlink" Target="https://portal.to.gov.br/noticia/2020/5/11/primeiro-abatedouro-de-aves-caipiras-melhoradas-e-aberto-no-tocantins-com-selo-de-inspecao-estadual/" TargetMode="External" /><Relationship Id="rId22" Type="http://schemas.openxmlformats.org/officeDocument/2006/relationships/hyperlink" Target="https://www.comsaude-to.com.br/index.php/servicos/escola-familia-agricola" TargetMode="External" /><Relationship Id="rId27" Type="http://schemas.openxmlformats.org/officeDocument/2006/relationships/hyperlink" Target="https://drive.google.com/drive/folders/1VI4h0zXcgIAIQi7c-h0u2bQ9mO6KIR5p?usp=sharing" TargetMode="External" /><Relationship Id="rId30" Type="http://schemas.openxmlformats.org/officeDocument/2006/relationships/hyperlink" Target="https://drive.google.com/drive/folders/1aaf9_D6LQuaAhHHoPbZn7OkUds_-FWXy?usp=sharing" TargetMode="External" /><Relationship Id="rId35" Type="http://schemas.openxmlformats.org/officeDocument/2006/relationships/hyperlink" Target="http://territorioslivresdobaixoparnaiba.blogspot.com/2013/08/camara-municipal-de-santa-quiteria.html" TargetMode="External" /><Relationship Id="rId43" Type="http://schemas.openxmlformats.org/officeDocument/2006/relationships/hyperlink" Target="https://drive.google.com/file/d/1J9X9eA9qoF2at4nYzRrprQPfWvHwVNVe/view?usp=sharing" TargetMode="External" /><Relationship Id="rId48" Type="http://schemas.openxmlformats.org/officeDocument/2006/relationships/hyperlink" Target="http://montanha.es.gov.br/2019/10/09/feira-agroecologica-de-montanha-ganha-novo-local/" TargetMode="External" /><Relationship Id="rId56" Type="http://schemas.openxmlformats.org/officeDocument/2006/relationships/hyperlink" Target="http://../Usuario/AppData/Local/Temp/1514-7864-1-PB.pdf" TargetMode="External" /><Relationship Id="rId64" Type="http://schemas.openxmlformats.org/officeDocument/2006/relationships/hyperlink" Target="http://aspta.org.br/files/2012/10/artigo-5.pdf" TargetMode="External" /><Relationship Id="rId69" Type="http://schemas.openxmlformats.org/officeDocument/2006/relationships/hyperlink" Target="http://www.epsjv.fiocruz.br/noticias/reportagem/farmacia-viva-fornece-plantas-medicinais-para-usuarios-do-sus-em-paraty" TargetMode="External" /><Relationship Id="rId77" Type="http://schemas.openxmlformats.org/officeDocument/2006/relationships/hyperlink" Target="https://www.jornalbomdia.com.br/noticia/35577/itatiba-do-sul-roda-de-conversa-sobre-organicos-reune-agricultores-agroecologistas" TargetMode="External" /><Relationship Id="rId100" Type="http://schemas.openxmlformats.org/officeDocument/2006/relationships/hyperlink" Target="https://leismunicipais.com.br/a/rs/t/torres/lei-ordinaria/2013/461/4607/lei-ordinaria-n-4607-2013-concede-isencao-de-taxas-municipais-a-feirantes-de-produtos-organicos?q=org%C3%A2nico" TargetMode="External" /><Relationship Id="rId105" Type="http://schemas.openxmlformats.org/officeDocument/2006/relationships/hyperlink" Target="https://leismunicipais.com.br/a/rs/v/vale-verde/decreto/2020/193/1923/decreto-n-1923-2020-dispoe-sobre-os-tickets-do-programa-de-auxilio-alimentacao-denominado-vale-feira" TargetMode="External" /><Relationship Id="rId113" Type="http://schemas.openxmlformats.org/officeDocument/2006/relationships/hyperlink" Target="https://www.portoveracruz.rs.gov.br/site/noticias/agricultura/40687-programa-jovem-empreendedor-rural-em-pauta" TargetMode="External" /><Relationship Id="rId118" Type="http://schemas.openxmlformats.org/officeDocument/2006/relationships/hyperlink" Target="http://www.veranopolis.rs.gov.br/noticias/13/desenvolvimento-economico/2611/produtores-ecologicos-participam-de-capacitacao" TargetMode="External" /><Relationship Id="rId126" Type="http://schemas.openxmlformats.org/officeDocument/2006/relationships/hyperlink" Target="http://diariogaucho.clicrbs.com.br/rs/dia-a-dia/noticia/2019/08/alunos-aprendem-sobre-meio-ambiente-e-sustentabilidade-por-meio-do-trabalho-em-hortas-11099565.html" TargetMode="External" /><Relationship Id="rId8" Type="http://schemas.openxmlformats.org/officeDocument/2006/relationships/hyperlink" Target="http://revistas.aba-agroecologia.org.br/index.php/cad/article/view/16282" TargetMode="External" /><Relationship Id="rId51" Type="http://schemas.openxmlformats.org/officeDocument/2006/relationships/hyperlink" Target="http://www.nieg.ufv.br/?page_id=408" TargetMode="External" /><Relationship Id="rId72" Type="http://schemas.openxmlformats.org/officeDocument/2006/relationships/hyperlink" Target="https://www.silvajardim.rj.gov.br/download/leis-2010/?wpdmdl=195&amp;ind=XhRFvvxsJIo8uGSf2-K-cTJjFCUfQflIFivBhx3LSRgHKHoLkjsC61eNrYvHp0x5LaLuJ8Q967QtGtAYtMHEpc0BWF756UoOhtTKpYBsvMb6vHMhLi9jSY-vgEGfdoGDdsbr9bwVzwj04SXAULYnOdqKG51aHk0AXOWdV5m2I8UdwbXdtzYtcSvhjaNpfhCwNsMbv_2N6MowNiknGYHWtvwvgncmV3sWQo-VwMqParQLraCTNt-6uDQeMYgGG4U9" TargetMode="External" /><Relationship Id="rId80" Type="http://schemas.openxmlformats.org/officeDocument/2006/relationships/hyperlink" Target="http://www.pmpalma.com.br/turismo.html" TargetMode="External" /><Relationship Id="rId85" Type="http://schemas.openxmlformats.org/officeDocument/2006/relationships/hyperlink" Target="http://www.codeca.com.br/projeto_troca_solidaria.php" TargetMode="External" /><Relationship Id="rId93" Type="http://schemas.openxmlformats.org/officeDocument/2006/relationships/hyperlink" Target="https://leismunicipais.com.br/a/rs/c/canoas/decreto/2020/14/136/decreto-n-136-2020-institui-e-regulamenta-o-plano-municipal-da-juventude-do-municipio-de-canoas-pmjc?q=juventude" TargetMode="External" /><Relationship Id="rId98" Type="http://schemas.openxmlformats.org/officeDocument/2006/relationships/hyperlink" Target="https://leismunicipais.com.br/a/rs/s/santo-angelo/lei-ordinaria/2010/341/3407/lei-ordinaria-n-3407-2010-cria-o-programa-de-aproveitamento-de-terrenos-baldios-com-hortas-comunitarias?q=horta" TargetMode="External" /><Relationship Id="rId121" Type="http://schemas.openxmlformats.org/officeDocument/2006/relationships/hyperlink" Target="http://www.diamantedonorte.pr.gov.br/arquivos/downloads/2621592139616430433172640.pdf" TargetMode="External" /><Relationship Id="rId3" Type="http://schemas.openxmlformats.org/officeDocument/2006/relationships/hyperlink" Target="https://censo2010.ibge.gov.br/sinopse/index.php?dados=29&amp;uf=24" TargetMode="External" /><Relationship Id="rId12" Type="http://schemas.openxmlformats.org/officeDocument/2006/relationships/hyperlink" Target="http://www.araguatins.to.gov.br/index.php/feira-ecosol-2019/" TargetMode="External" /><Relationship Id="rId17" Type="http://schemas.openxmlformats.org/officeDocument/2006/relationships/hyperlink" Target="https://radios.ebc.com.br/brasil-rural/2017/12/municipio-de-palmasto-distribui-adubo-organico-para-produtores" TargetMode="External" /><Relationship Id="rId25" Type="http://schemas.openxmlformats.org/officeDocument/2006/relationships/hyperlink" Target="https://drive.google.com/drive/folders/10vw_ZNWSYtOwMzTj9ZaFOjFX71HbYANQ?usp=sharing" TargetMode="External" /><Relationship Id="rId33" Type="http://schemas.openxmlformats.org/officeDocument/2006/relationships/hyperlink" Target="https://diplomatique.org.br/a-forca-das-mulheres-do-cerrado-raizeiras-e-quebradeiras/" TargetMode="External" /><Relationship Id="rId38" Type="http://schemas.openxmlformats.org/officeDocument/2006/relationships/hyperlink" Target="https://diplomatique.org.br/a-forca-das-mulheres-do-cerrado-raizeiras-e-quebradeiras/" TargetMode="External" /><Relationship Id="rId46" Type="http://schemas.openxmlformats.org/officeDocument/2006/relationships/hyperlink" Target="http://www.ijsn.es.gov.br/bibliotecaonline/Record/312973" TargetMode="External" /><Relationship Id="rId59" Type="http://schemas.openxmlformats.org/officeDocument/2006/relationships/hyperlink" Target="http://g1.globo.com/rj/regiao-dos-lagos/noticia/2014/04/para-diminuir-pobreza-marica-no-rj-cria-1-moeda-social-eletronica-do-pais.html" TargetMode="External" /><Relationship Id="rId67" Type="http://schemas.openxmlformats.org/officeDocument/2006/relationships/hyperlink" Target="https://www.entreriosjornal.com.br/noticia-feira-agroecologica-de-paty-do-alferes-completa-seis-meses-e-se-torna-referencia-na-regiao-68486" TargetMode="External" /><Relationship Id="rId103" Type="http://schemas.openxmlformats.org/officeDocument/2006/relationships/hyperlink" Target="https://leismunicipais.com.br/a/rs/d/dois-irmaos/lei-ordinaria/2020/483/4827/lei-ordinaria-n-4827-2020-autoriza-o-municipio-de-dois-irmaos-a-instituir-o-programa-de-incentivo-a-implantacao-de-hortas-comunitarias-e-compostagem?q=org%E2nicos" TargetMode="External" /><Relationship Id="rId108" Type="http://schemas.openxmlformats.org/officeDocument/2006/relationships/hyperlink" Target="https://www.novapetropolis.rs.gov.br/noticias/nova-petropolis-e-referencia-em-fitoterapia-no-rio-grande-do-sul-ha-uma-decada" TargetMode="External" /><Relationship Id="rId116" Type="http://schemas.openxmlformats.org/officeDocument/2006/relationships/hyperlink" Target="https://www.camaramorroredondo.com.br/projetos/2020/VEREADOR%20THIARLES%20MELO%20SCHNEIDER.-%20PT%20CRIA%20O%20PROGRAMA%20DE%20INCENTIVO%20%C3%80%20AGRICULTURA%20ORG%C3%82NICA%20E%20AGROECOL%C3%93GICA%20NO%20MUNIC%C3%8DPIO%20DE%20MORRO%20REDONDO%20E%20D%C3%81%20OUTRAS%20PROVID%C3%8ANCIAS.pdf" TargetMode="External" /><Relationship Id="rId124" Type="http://schemas.openxmlformats.org/officeDocument/2006/relationships/hyperlink" Target="https://www.cidadessustentaveis.org.br/boaspraticas/detalhes/211" TargetMode="External" /><Relationship Id="rId129" Type="http://schemas.openxmlformats.org/officeDocument/2006/relationships/printerSettings" Target="../printerSettings/printerSettings1.bin" /><Relationship Id="rId20" Type="http://schemas.openxmlformats.org/officeDocument/2006/relationships/hyperlink" Target="http://coutomagalhaes.to.gov.br/noticiasView/3_SEXTA-E-DIA-DE-FEIRA-EM-COUTO-MAGALHAES.html" TargetMode="External" /><Relationship Id="rId41" Type="http://schemas.openxmlformats.org/officeDocument/2006/relationships/hyperlink" Target="https://www.youtube.com/watch?v=juXUguabTfQ" TargetMode="External" /><Relationship Id="rId54" Type="http://schemas.openxmlformats.org/officeDocument/2006/relationships/hyperlink" Target="http://www.cedeplar.ufmg.br/seminarios/seminario_diamantina/2006/D06A091.pdf" TargetMode="External" /><Relationship Id="rId62" Type="http://schemas.openxmlformats.org/officeDocument/2006/relationships/hyperlink" Target="http://www.resol.com.br/textos/Mauro-Fabio-Fertilurb.htm" TargetMode="External" /><Relationship Id="rId70" Type="http://schemas.openxmlformats.org/officeDocument/2006/relationships/hyperlink" Target="https://vaiparaty.com.br/wp-content/uploads/2020/04/0f4c74f6-2bd6-4ee0-869d-64565a9a09ae.pdf" TargetMode="External" /><Relationship Id="rId75" Type="http://schemas.openxmlformats.org/officeDocument/2006/relationships/hyperlink" Target="https://www.editorarealize.com.br/index.php/artigo/visualizar/42654" TargetMode="External" /><Relationship Id="rId83" Type="http://schemas.openxmlformats.org/officeDocument/2006/relationships/hyperlink" Target="https://www.facebook.com/pmtresarroios/posts/1543682892474704" TargetMode="External" /><Relationship Id="rId88" Type="http://schemas.openxmlformats.org/officeDocument/2006/relationships/hyperlink" Target="https://leismunicipais.com.br/a/rs/g/guapore/lei-ordinaria/2017/383/3836/lei-ordinaria-n-3836-2017-institui-o-programa-de-incentivo-ao-jovem-empreendedor-rural-e-da-outras-providencias" TargetMode="External" /><Relationship Id="rId91" Type="http://schemas.openxmlformats.org/officeDocument/2006/relationships/hyperlink" Target="http://www.legislativonovoxingu.com.br/leis/uploads/2009/Lei_511_Incentivo_a_Agricultura.pdf" TargetMode="External" /><Relationship Id="rId96" Type="http://schemas.openxmlformats.org/officeDocument/2006/relationships/hyperlink" Target="https://www.informativo.com.br/geral/projeto-quer-que-30p-da-merenda-escolar-seja-organica-ate-2021-,229367.jhtml" TargetMode="External" /><Relationship Id="rId111" Type="http://schemas.openxmlformats.org/officeDocument/2006/relationships/hyperlink" Target="https://www.portoveracruz.rs.gov.br/site/noticias/agricultura/40687-programa-jovem-empreendedor-rural-em-pauta" TargetMode="External" /><Relationship Id="rId1" Type="http://schemas.openxmlformats.org/officeDocument/2006/relationships/hyperlink" Target="https://censo2010.ibge.gov.br/sinopse/index.php?dados=29&amp;uf=24" TargetMode="External" /><Relationship Id="rId6" Type="http://schemas.openxmlformats.org/officeDocument/2006/relationships/hyperlink" Target="https://m.facebook.com/story.php?story_fbid=3201310333291941&amp;id=100002390178886&amp;sfnsn=wiwspwa&amp;extid=CWbsEdhbyye77Nb0" TargetMode="External" /><Relationship Id="rId15" Type="http://schemas.openxmlformats.org/officeDocument/2006/relationships/hyperlink" Target="https://racismoambiental.net.br/2016/09/15/ii-oficina-de-capacitacao-sobre-icms-ecologico-na-aldeia-prata/" TargetMode="External" /><Relationship Id="rId23" Type="http://schemas.openxmlformats.org/officeDocument/2006/relationships/hyperlink" Target="https://portal.to.gov.br/noticia/2016/6/6/governo-investe-em-educacao-do-campo-e-inaugura-escola-agricola-em-sao-salvador-do-tocantins/" TargetMode="External" /><Relationship Id="rId28" Type="http://schemas.openxmlformats.org/officeDocument/2006/relationships/hyperlink" Target="https://drive.google.com/drive/folders/1ENMh7kHD4Y3dbgYTTcQ7DgEbYC1MKymS?usp=sharing" TargetMode="External" /><Relationship Id="rId36" Type="http://schemas.openxmlformats.org/officeDocument/2006/relationships/hyperlink" Target="https://diplomatique.org.br/a-forca-das-mulheres-do-cerrado-raizeiras-e-quebradeiras/" TargetMode="External" /><Relationship Id="rId49" Type="http://schemas.openxmlformats.org/officeDocument/2006/relationships/hyperlink" Target="http://www.amunes.com.br/arquivos/comment/9919DEA0D80A5670AE6B525570718BEC.pdf" TargetMode="External" /><Relationship Id="rId57" Type="http://schemas.openxmlformats.org/officeDocument/2006/relationships/hyperlink" Target="http://www.macae.rj.gov.br/midia/uploads/LEI%204684-2020%20-%20DO%20PL%20E%20%20004-2020%20_1_.pdf" TargetMode="External" /><Relationship Id="rId106" Type="http://schemas.openxmlformats.org/officeDocument/2006/relationships/hyperlink" Target="https://leismunicipais.com.br/a/rs/s/sao-jose-do-herval/lei-ordinaria/2019/157/1565/lei-ordinaria-n-1565-2019-autoriza-o-poder-executivo-municipal-a-instituir-o-vale-feira-para-beneficiar-familias-hervalenses-em-condicoes-de-vulnerabilidade-social-e-da-outras-providencias?q=feira" TargetMode="External" /><Relationship Id="rId114" Type="http://schemas.openxmlformats.org/officeDocument/2006/relationships/hyperlink" Target="https://correiodoimbe.com.br/%F0%9F%8D%93%F0%9F%8C%BD%E2%99%BBeco-feira-de-imbe-oferece-produtos-livres-de-agrotoxicos-direto-do-produtor/" TargetMode="External" /><Relationship Id="rId119" Type="http://schemas.openxmlformats.org/officeDocument/2006/relationships/hyperlink" Target="https://lume.ufrgs.br/handle/10183/179957" TargetMode="External" /><Relationship Id="rId127" Type="http://schemas.openxmlformats.org/officeDocument/2006/relationships/hyperlink" Target="https://www.camaradeariquemes.ro.gov.br/projeto_leis/2008/1687-lei-no-1456-08/file" TargetMode="External" /><Relationship Id="rId10" Type="http://schemas.openxmlformats.org/officeDocument/2006/relationships/hyperlink" Target="https://youtu.be/RByI30B1UfM.%20Acesso%20em:%2026%20ag.%202020./" TargetMode="External" /><Relationship Id="rId31" Type="http://schemas.openxmlformats.org/officeDocument/2006/relationships/hyperlink" Target="https://www.asabrasil.org.br/acoes/cisternas-nas-escolas" TargetMode="External" /><Relationship Id="rId44" Type="http://schemas.openxmlformats.org/officeDocument/2006/relationships/hyperlink" Target="https://globoplay.globo.com/v/7375461/" TargetMode="External" /><Relationship Id="rId52" Type="http://schemas.openxmlformats.org/officeDocument/2006/relationships/hyperlink" Target="https://leismunicipais.com.br/a/mg/v/vicosa/lei-ordinaria/2015/252/2522/lei-ordinaria-n-2522-2015-cria-a-coordenadoria-de-politicas-publicas-para-as-mulheres-e-o-fundo-municipal-dos-direitos-das-mulheres-no-ambito-da-administracao-publica-direta-municipal-e-da-outras-providencias" TargetMode="External" /><Relationship Id="rId60" Type="http://schemas.openxmlformats.org/officeDocument/2006/relationships/hyperlink" Target="https://www.brasildefatorj.com.br/2018/07/21/com-apoio-do-mst-marica-implementa-projetos-de-apoio-a-reforma-agraria" TargetMode="External" /><Relationship Id="rId65" Type="http://schemas.openxmlformats.org/officeDocument/2006/relationships/hyperlink" Target="https://www.zmnoticias.com.br/feira-da-roca-volta-a-funcionar-em-queimados/" TargetMode="External" /><Relationship Id="rId73" Type="http://schemas.openxmlformats.org/officeDocument/2006/relationships/hyperlink" Target="https://www.facebook.com/watch/?v=965586053871051" TargetMode="External" /><Relationship Id="rId78" Type="http://schemas.openxmlformats.org/officeDocument/2006/relationships/hyperlink" Target="https://www.jornalbomdia.com.br/noticia/40150/itatiba-do-sul-incentivo-a-agroindustria" TargetMode="External" /><Relationship Id="rId81" Type="http://schemas.openxmlformats.org/officeDocument/2006/relationships/hyperlink" Target="https://www.facebook.com/permalink.php?id=338265083636179&amp;story_fbid=748844179244932" TargetMode="External" /><Relationship Id="rId86" Type="http://schemas.openxmlformats.org/officeDocument/2006/relationships/hyperlink" Target="https://leismunicipais.com.br/a/rs/c/caxias-do-sul/lei-ordinaria/2018/829/8283/lei-ordinaria-n-8283-2018-institui-o-projeto-agricultura-ecologica-comeca-na-escola-e-da-outras-providencias?q=org%C3%A2nicos" TargetMode="External" /><Relationship Id="rId94" Type="http://schemas.openxmlformats.org/officeDocument/2006/relationships/hyperlink" Target="https://leismunicipais.com.br/a/rs/g/gravatai/lei-ordinaria/2003/202/2013/lei-ordinaria-n-2013-2003-estabelece-cotas-para-a-aquisicao-de-alimentos-org-nicos-na-alimentacao-escolar-no-municipio-de-gravatai-e-da-outras-providencias?q=org%C3%A2nicos" TargetMode="External" /><Relationship Id="rId99" Type="http://schemas.openxmlformats.org/officeDocument/2006/relationships/hyperlink" Target="https://leismunicipais.com.br/a/rs/p/porto-alegre/lei-ordinaria/2016/1213/12125/lei-ordinaria-n-12125-2016-obriga-o-executivo-municipal-a-adquirir-produtos-organicos-para-serem-incluidos-no-cardapio-da-merenda-escolar-dos-estabelecimentos-da-rede-municipal-de-ensino?q=org%E2nicos" TargetMode="External" /><Relationship Id="rId101" Type="http://schemas.openxmlformats.org/officeDocument/2006/relationships/hyperlink" Target="https://leismunicipais.com.br/a/rs/e/encantado/lei-ordinaria/2016/423/4221/lei-ordinaria-n-4221-2016-dispoe-sobre-a-obrigatoriedade-de-inclusao-de-alimentos-organicos-na-alimentacao-escolar-no-ambito-do-sistema-publico-de-ensino-do-municipio-de-encantado-e-da-outras-providencias?q=org%E2nico" TargetMode="External" /><Relationship Id="rId122" Type="http://schemas.openxmlformats.org/officeDocument/2006/relationships/hyperlink" Target="http://www.consea.pr.gov.br/arquivos/File/PLANSANDiamantedoSul.pdf" TargetMode="External" /><Relationship Id="rId4" Type="http://schemas.openxmlformats.org/officeDocument/2006/relationships/hyperlink" Target="https://censo2010.ibge.gov.br/sinopse/index.php?dados=29&amp;uf=24" TargetMode="External" /><Relationship Id="rId9" Type="http://schemas.openxmlformats.org/officeDocument/2006/relationships/hyperlink" Target="http://transparencia.cuiaba.mt.gov.br/portaltransparencia/transparencia/" TargetMode="External" /><Relationship Id="rId13" Type="http://schemas.openxmlformats.org/officeDocument/2006/relationships/hyperlink" Target="https://agroecologia.org.br/2016/04/17/inauguracao-da-escola-familia-agricola-do-bico-do-papagaio-padre-josimo-em-tocantins/" TargetMode="External" /><Relationship Id="rId18" Type="http://schemas.openxmlformats.org/officeDocument/2006/relationships/hyperlink" Target="https://surgiu.com.br/2019/10/02/secretaria-de-desenvolvimento-rural-de-palmas-lanca-programa-chao-produtivo-nesta-sexta-04/" TargetMode="External" /><Relationship Id="rId39" Type="http://schemas.openxmlformats.org/officeDocument/2006/relationships/hyperlink" Target="https://www.youtube.com/watch?v=juXUguabTfQ" TargetMode="External" /><Relationship Id="rId109" Type="http://schemas.openxmlformats.org/officeDocument/2006/relationships/hyperlink" Target="https://www.ana.gov.br/programas-e-projetos/programa-produtor-de-agua/pasta-projetos/projetos-05" TargetMode="External" /><Relationship Id="rId34" Type="http://schemas.openxmlformats.org/officeDocument/2006/relationships/hyperlink" Target="http://arquivos.al.ma.leg.br:8080/ged/constituicoes_municipais/caxias.pdf" TargetMode="External" /><Relationship Id="rId50" Type="http://schemas.openxmlformats.org/officeDocument/2006/relationships/hyperlink" Target="https://ainfo.cnptia.embrapa.br/digital/bitstream/item/172588/1/DISSERTACAO-FINAL.pdf" TargetMode="External" /><Relationship Id="rId55" Type="http://schemas.openxmlformats.org/officeDocument/2006/relationships/hyperlink" Target="https://www.amda.org.br/index.php/comunicacao/noticias/5848-caldas-mg-restringe-mineracao-na-serra-da-pedra-branca" TargetMode="External" /><Relationship Id="rId76" Type="http://schemas.openxmlformats.org/officeDocument/2006/relationships/hyperlink" Target="https://www.jornalbomdia.com.br/noticia/35577/itatiba-do-sul-roda-de-conversa-sobre-organicos-reune-agricultores-agroecologistas" TargetMode="External" /><Relationship Id="rId97" Type="http://schemas.openxmlformats.org/officeDocument/2006/relationships/hyperlink" Target="https://leismunicipais.com.br/a/rs/s/sapiranga/lei-ordinaria/2017/614/6140/lei-ordinaria-n-6140-2017-institui-o-programa-de-incentivo-a-implantacao-de-hortas-comunitarias-e-compostagem-no-municipio-de-sapiranga?q=horta" TargetMode="External" /><Relationship Id="rId104" Type="http://schemas.openxmlformats.org/officeDocument/2006/relationships/hyperlink" Target="https://itati.rs.gov.br/artigo/valorizando-a-agricultura-familiar" TargetMode="External" /><Relationship Id="rId120" Type="http://schemas.openxmlformats.org/officeDocument/2006/relationships/hyperlink" Target="http://www.consea.pr.gov.br/arquivos/File/PLANSANDiamantedoSul.pdf" TargetMode="External" /><Relationship Id="rId125" Type="http://schemas.openxmlformats.org/officeDocument/2006/relationships/hyperlink" Target="http://sementescrioulasjutims.org/" TargetMode="External" /><Relationship Id="rId7" Type="http://schemas.openxmlformats.org/officeDocument/2006/relationships/hyperlink" Target="http://www.seplag.mt.gov.br/index.php?pg=ver&amp;id=4567&amp;c=111&amp;sub=true" TargetMode="External" /><Relationship Id="rId71" Type="http://schemas.openxmlformats.org/officeDocument/2006/relationships/hyperlink" Target="https://diariodovale.com.br/cidade/maos-a-horta-incentiva-cultivo-de-hortalicas-nas-escolas-de-pinheiral/" TargetMode="External" /><Relationship Id="rId92" Type="http://schemas.openxmlformats.org/officeDocument/2006/relationships/hyperlink" Target="https://leismunicipais.com.br/a/rs/s/sao-leopoldo/lei-ordinaria/2017/865/8650/lei-ordinaria-n-8650-2017-institui-o-programa-de-hortas-comunitarias-familiares-e-escolares-no-municipio-de-sao-leopoldo-e-da-outras-providencias" TargetMode="External" /><Relationship Id="rId2" Type="http://schemas.openxmlformats.org/officeDocument/2006/relationships/hyperlink" Target="https://censo2010.ibge.gov.br/sinopse/index.php?dados=29&amp;uf=24" TargetMode="External" /><Relationship Id="rId29" Type="http://schemas.openxmlformats.org/officeDocument/2006/relationships/hyperlink" Target="https://www.barradoscoqueiros.se.gov.br/site/Noticias/noticia-020620201117331991-PROGRAMA-COMIDA-NA-MESA-SER-REALIZADO-NOS-DIAS-05-08-E-09-DE-JUNHO" TargetMode="External" /><Relationship Id="rId24" Type="http://schemas.openxmlformats.org/officeDocument/2006/relationships/hyperlink" Target="https://drive.google.com/drive/folders/1Z-tZaHCkf7sXqVAFRd0eVDi42btzyTyu?usp=sharing" TargetMode="External" /><Relationship Id="rId40" Type="http://schemas.openxmlformats.org/officeDocument/2006/relationships/hyperlink" Target="http://www.ijsn.es.gov.br/ConteudoDigital/20160928_aj11771_bairrotabuazeiro_vitoria.pdf" TargetMode="External" /><Relationship Id="rId45" Type="http://schemas.openxmlformats.org/officeDocument/2006/relationships/hyperlink" Target="https://www.cachoeiro.es.gov.br/agricultura-e-interior-semai/censo-rural/" TargetMode="External" /><Relationship Id="rId66" Type="http://schemas.openxmlformats.org/officeDocument/2006/relationships/hyperlink" Target="https://www.jornalemdestaque.com/83-Feira-Agroecologica-de-Paty-do-Alferes-completa-um-ano-de-sucesso" TargetMode="External" /><Relationship Id="rId87" Type="http://schemas.openxmlformats.org/officeDocument/2006/relationships/hyperlink" Target="https://lume.ufrgs.br/handle/10183/179957" TargetMode="External" /><Relationship Id="rId110" Type="http://schemas.openxmlformats.org/officeDocument/2006/relationships/hyperlink" Target="http://chiapetta.rs.gov.br/page/1/?s=paa" TargetMode="External" /><Relationship Id="rId115" Type="http://schemas.openxmlformats.org/officeDocument/2006/relationships/hyperlink" Target="https://jplitoral.com.br/imbe-distribui-cestas-de-produtos-organicos-as-familias-em-situacao-de-risco-e-vulnerabilidade/" TargetMode="External" /><Relationship Id="rId61" Type="http://schemas.openxmlformats.org/officeDocument/2006/relationships/hyperlink" Target="https://maricainfo.com/2020/08/15/marica-praca-agroecologica-de-aracatiba-e-inaugurada.html" TargetMode="External" /><Relationship Id="rId82" Type="http://schemas.openxmlformats.org/officeDocument/2006/relationships/hyperlink" Target="http://www.cetap.org.br/site/ecoterra-inaugura-pavilhao-no-distrito-industrial-de-tres-arroios-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Planilha2"/>
  <dimension ref="A1:AC889"/>
  <sheetViews>
    <sheetView tabSelected="1" zoomScale="80" zoomScaleNormal="80" zoomScaleSheetLayoutView="90" workbookViewId="0">
      <pane xSplit="5" ySplit="1" topLeftCell="F11" activePane="bottomRight" state="frozen"/>
      <selection pane="bottomLeft" activeCell="A2" sqref="A2"/>
      <selection pane="topRight" activeCell="F1" sqref="F1"/>
      <selection pane="bottomRight" activeCell="H10" sqref="H10"/>
    </sheetView>
  </sheetViews>
  <sheetFormatPr defaultColWidth="8.875" defaultRowHeight="73.5" customHeight="1" x14ac:dyDescent="0.2"/>
  <cols>
    <col min="1" max="1" width="9.01171875" style="33" customWidth="1"/>
    <col min="2" max="2" width="9.953125" style="5" customWidth="1"/>
    <col min="3" max="3" width="7.53125" style="5" customWidth="1"/>
    <col min="4" max="4" width="6.3203125" style="5" customWidth="1"/>
    <col min="5" max="5" width="15.46875" style="5" customWidth="1"/>
    <col min="6" max="6" width="17.08203125" style="5" bestFit="1" customWidth="1"/>
    <col min="7" max="7" width="11.703125" style="5" customWidth="1"/>
    <col min="8" max="8" width="17.08203125" style="5" bestFit="1" customWidth="1"/>
    <col min="9" max="9" width="12.64453125" style="5" customWidth="1"/>
    <col min="10" max="10" width="12.9140625" style="5" customWidth="1"/>
    <col min="11" max="11" width="12.375" style="5" customWidth="1"/>
    <col min="12" max="12" width="13.98828125" style="5" customWidth="1"/>
    <col min="13" max="13" width="28.11328125" style="5" customWidth="1"/>
    <col min="14" max="14" width="22.328125" style="5" customWidth="1"/>
    <col min="15" max="15" width="19.50390625" style="5" customWidth="1"/>
    <col min="16" max="16" width="25.828125" style="5" customWidth="1"/>
    <col min="17" max="17" width="100.21875" style="5" customWidth="1"/>
    <col min="18" max="18" width="12.5078125" style="5" customWidth="1"/>
    <col min="19" max="19" width="26.6328125" style="5" customWidth="1"/>
    <col min="20" max="20" width="30.265625" style="5" customWidth="1"/>
    <col min="21" max="21" width="20.04296875" style="5" customWidth="1"/>
    <col min="22" max="22" width="37.80078125" style="5" customWidth="1"/>
    <col min="23" max="23" width="27.171875" style="5" customWidth="1"/>
    <col min="24" max="16384" width="8.875" style="5"/>
  </cols>
  <sheetData>
    <row r="1" spans="1:24" s="3" customFormat="1" ht="73.5" customHeight="1" thickBot="1" x14ac:dyDescent="0.2">
      <c r="A1" s="77" t="s">
        <v>61</v>
      </c>
      <c r="B1" s="78" t="s">
        <v>62</v>
      </c>
      <c r="C1" s="78" t="s">
        <v>63</v>
      </c>
      <c r="D1" s="78" t="s">
        <v>64</v>
      </c>
      <c r="E1" s="78" t="s">
        <v>45</v>
      </c>
      <c r="F1" s="79" t="s">
        <v>67</v>
      </c>
      <c r="G1" s="79" t="s">
        <v>68</v>
      </c>
      <c r="H1" s="79" t="s">
        <v>69</v>
      </c>
      <c r="I1" s="78" t="s">
        <v>65</v>
      </c>
      <c r="J1" s="79" t="s">
        <v>81</v>
      </c>
      <c r="K1" s="79" t="s">
        <v>141</v>
      </c>
      <c r="L1" s="78" t="s">
        <v>66</v>
      </c>
      <c r="M1" s="78" t="s">
        <v>70</v>
      </c>
      <c r="N1" s="78" t="s">
        <v>71</v>
      </c>
      <c r="O1" s="78" t="s">
        <v>72</v>
      </c>
      <c r="P1" s="78" t="s">
        <v>73</v>
      </c>
      <c r="Q1" s="78" t="s">
        <v>74</v>
      </c>
      <c r="R1" s="78" t="s">
        <v>75</v>
      </c>
      <c r="S1" s="78" t="s">
        <v>76</v>
      </c>
      <c r="T1" s="78" t="s">
        <v>77</v>
      </c>
      <c r="U1" s="78" t="s">
        <v>78</v>
      </c>
      <c r="V1" s="80" t="s">
        <v>79</v>
      </c>
      <c r="W1" s="81" t="s">
        <v>80</v>
      </c>
    </row>
    <row r="2" spans="1:24" s="1" customFormat="1" ht="155.25" customHeight="1" x14ac:dyDescent="0.15">
      <c r="A2" s="76">
        <v>1</v>
      </c>
      <c r="B2" s="32" t="s">
        <v>247</v>
      </c>
      <c r="C2" s="32" t="s">
        <v>329</v>
      </c>
      <c r="D2" s="32" t="s">
        <v>1102</v>
      </c>
      <c r="E2" s="32" t="s">
        <v>1103</v>
      </c>
      <c r="F2" s="37">
        <f>G2+H2</f>
        <v>336038</v>
      </c>
      <c r="G2" s="37">
        <v>27493</v>
      </c>
      <c r="H2" s="37">
        <v>308545</v>
      </c>
      <c r="I2" s="37" t="s">
        <v>86</v>
      </c>
      <c r="J2" s="37" t="s">
        <v>87</v>
      </c>
      <c r="K2" s="37" t="s">
        <v>87</v>
      </c>
      <c r="L2" s="32" t="s">
        <v>87</v>
      </c>
      <c r="M2" s="32" t="s">
        <v>618</v>
      </c>
      <c r="N2" s="32" t="s">
        <v>231</v>
      </c>
      <c r="O2" s="32"/>
      <c r="P2" s="32" t="s">
        <v>1104</v>
      </c>
      <c r="Q2" s="32" t="s">
        <v>2814</v>
      </c>
      <c r="R2" s="32" t="s">
        <v>106</v>
      </c>
      <c r="S2" s="32">
        <v>1993</v>
      </c>
      <c r="T2" s="32" t="s">
        <v>645</v>
      </c>
      <c r="U2" s="160" t="s">
        <v>645</v>
      </c>
      <c r="V2" s="36" t="s">
        <v>1105</v>
      </c>
      <c r="W2" s="121"/>
    </row>
    <row r="3" spans="1:24" s="1" customFormat="1" ht="73.5" customHeight="1" x14ac:dyDescent="0.15">
      <c r="A3" s="44">
        <v>2</v>
      </c>
      <c r="B3" s="41" t="s">
        <v>247</v>
      </c>
      <c r="C3" s="41" t="s">
        <v>329</v>
      </c>
      <c r="D3" s="41" t="s">
        <v>1102</v>
      </c>
      <c r="E3" s="41" t="s">
        <v>1103</v>
      </c>
      <c r="F3" s="29">
        <f>G3+H3</f>
        <v>336038</v>
      </c>
      <c r="G3" s="29">
        <v>27493</v>
      </c>
      <c r="H3" s="29">
        <v>308545</v>
      </c>
      <c r="I3" s="29" t="s">
        <v>86</v>
      </c>
      <c r="J3" s="29" t="s">
        <v>87</v>
      </c>
      <c r="K3" s="29" t="s">
        <v>1486</v>
      </c>
      <c r="L3" s="41" t="s">
        <v>87</v>
      </c>
      <c r="M3" s="41" t="s">
        <v>419</v>
      </c>
      <c r="N3" s="41"/>
      <c r="O3" s="41"/>
      <c r="P3" s="41" t="s">
        <v>1106</v>
      </c>
      <c r="Q3" s="41" t="s">
        <v>2973</v>
      </c>
      <c r="R3" s="41" t="s">
        <v>436</v>
      </c>
      <c r="S3" s="41" t="s">
        <v>1107</v>
      </c>
      <c r="T3" s="41" t="s">
        <v>645</v>
      </c>
      <c r="U3" s="41" t="s">
        <v>645</v>
      </c>
      <c r="V3" s="41"/>
      <c r="W3" s="159" t="s">
        <v>2315</v>
      </c>
    </row>
    <row r="4" spans="1:24" ht="73.5" customHeight="1" x14ac:dyDescent="0.15">
      <c r="A4" s="125">
        <v>3</v>
      </c>
      <c r="B4" s="40" t="s">
        <v>82</v>
      </c>
      <c r="C4" s="40" t="s">
        <v>268</v>
      </c>
      <c r="D4" s="40" t="s">
        <v>625</v>
      </c>
      <c r="E4" s="40" t="s">
        <v>626</v>
      </c>
      <c r="F4" s="39">
        <v>30140</v>
      </c>
      <c r="G4" s="39">
        <v>18479</v>
      </c>
      <c r="H4" s="39">
        <v>11661</v>
      </c>
      <c r="I4" s="109" t="s">
        <v>265</v>
      </c>
      <c r="J4" s="109" t="s">
        <v>87</v>
      </c>
      <c r="K4" s="109" t="s">
        <v>115</v>
      </c>
      <c r="L4" s="109" t="s">
        <v>87</v>
      </c>
      <c r="M4" s="109" t="s">
        <v>419</v>
      </c>
      <c r="N4" s="109"/>
      <c r="O4" s="106"/>
      <c r="P4" s="109" t="s">
        <v>627</v>
      </c>
      <c r="Q4" s="171" t="s">
        <v>1741</v>
      </c>
      <c r="R4" s="106" t="s">
        <v>2806</v>
      </c>
      <c r="S4" s="106">
        <v>2020</v>
      </c>
      <c r="T4" s="108">
        <v>60000</v>
      </c>
      <c r="U4" s="108" t="s">
        <v>645</v>
      </c>
      <c r="V4" s="40"/>
      <c r="W4" s="158"/>
      <c r="X4" s="4"/>
    </row>
    <row r="5" spans="1:24" ht="73.5" customHeight="1" x14ac:dyDescent="0.15">
      <c r="A5" s="125">
        <v>3</v>
      </c>
      <c r="B5" s="40" t="s">
        <v>82</v>
      </c>
      <c r="C5" s="96" t="s">
        <v>268</v>
      </c>
      <c r="D5" s="40" t="s">
        <v>625</v>
      </c>
      <c r="E5" s="40" t="s">
        <v>628</v>
      </c>
      <c r="F5" s="39">
        <v>13047</v>
      </c>
      <c r="G5" s="39">
        <v>9103</v>
      </c>
      <c r="H5" s="2">
        <v>3944</v>
      </c>
      <c r="I5" s="109" t="s">
        <v>265</v>
      </c>
      <c r="J5" s="109" t="s">
        <v>87</v>
      </c>
      <c r="K5" s="109" t="s">
        <v>115</v>
      </c>
      <c r="L5" s="109" t="s">
        <v>87</v>
      </c>
      <c r="M5" s="109" t="s">
        <v>419</v>
      </c>
      <c r="N5" s="109"/>
      <c r="O5" s="106"/>
      <c r="P5" s="109" t="s">
        <v>627</v>
      </c>
      <c r="Q5" s="171"/>
      <c r="R5" s="106" t="s">
        <v>2806</v>
      </c>
      <c r="S5" s="106">
        <v>2020</v>
      </c>
      <c r="T5" s="108">
        <v>60000</v>
      </c>
      <c r="U5" s="108" t="s">
        <v>645</v>
      </c>
      <c r="V5" s="40"/>
      <c r="W5" s="103"/>
      <c r="X5" s="4"/>
    </row>
    <row r="6" spans="1:24" ht="73.5" customHeight="1" x14ac:dyDescent="0.15">
      <c r="A6" s="42">
        <v>4</v>
      </c>
      <c r="B6" s="43" t="s">
        <v>481</v>
      </c>
      <c r="C6" s="96" t="s">
        <v>268</v>
      </c>
      <c r="D6" s="40" t="s">
        <v>625</v>
      </c>
      <c r="E6" s="26" t="s">
        <v>629</v>
      </c>
      <c r="F6" s="39">
        <f>SUM(G6)</f>
        <v>7094</v>
      </c>
      <c r="G6" s="39">
        <v>7094</v>
      </c>
      <c r="H6" s="39">
        <v>18313</v>
      </c>
      <c r="I6" s="40" t="s">
        <v>86</v>
      </c>
      <c r="J6" s="40" t="s">
        <v>87</v>
      </c>
      <c r="K6" s="40" t="s">
        <v>87</v>
      </c>
      <c r="L6" s="40" t="s">
        <v>87</v>
      </c>
      <c r="M6" s="40" t="s">
        <v>35</v>
      </c>
      <c r="N6" s="40"/>
      <c r="O6" s="40"/>
      <c r="P6" s="40" t="s">
        <v>630</v>
      </c>
      <c r="Q6" s="40" t="s">
        <v>2815</v>
      </c>
      <c r="R6" s="40" t="s">
        <v>106</v>
      </c>
      <c r="S6" s="161" t="s">
        <v>645</v>
      </c>
      <c r="T6" s="43">
        <v>390000</v>
      </c>
      <c r="U6" s="43" t="s">
        <v>645</v>
      </c>
      <c r="V6" s="40"/>
      <c r="W6" s="103"/>
      <c r="X6" s="4"/>
    </row>
    <row r="7" spans="1:24" ht="73.5" customHeight="1" x14ac:dyDescent="0.15">
      <c r="A7" s="42">
        <v>5</v>
      </c>
      <c r="B7" s="43" t="s">
        <v>481</v>
      </c>
      <c r="C7" s="96" t="s">
        <v>268</v>
      </c>
      <c r="D7" s="40" t="s">
        <v>625</v>
      </c>
      <c r="E7" s="26" t="s">
        <v>629</v>
      </c>
      <c r="F7" s="39">
        <f>SUM(G7)</f>
        <v>7094</v>
      </c>
      <c r="G7" s="39">
        <v>7094</v>
      </c>
      <c r="H7" s="39">
        <v>18313</v>
      </c>
      <c r="I7" s="40" t="s">
        <v>86</v>
      </c>
      <c r="J7" s="40" t="s">
        <v>87</v>
      </c>
      <c r="K7" s="40" t="s">
        <v>87</v>
      </c>
      <c r="L7" s="40" t="s">
        <v>87</v>
      </c>
      <c r="M7" s="97" t="s">
        <v>419</v>
      </c>
      <c r="N7" s="40"/>
      <c r="O7" s="40"/>
      <c r="P7" s="40" t="s">
        <v>631</v>
      </c>
      <c r="Q7" s="40" t="s">
        <v>2816</v>
      </c>
      <c r="R7" s="40" t="s">
        <v>106</v>
      </c>
      <c r="S7" s="40">
        <v>2020</v>
      </c>
      <c r="T7" s="41" t="s">
        <v>645</v>
      </c>
      <c r="U7" s="41" t="s">
        <v>645</v>
      </c>
      <c r="V7" s="40"/>
      <c r="W7" s="103"/>
      <c r="X7" s="4"/>
    </row>
    <row r="8" spans="1:24" ht="73.5" customHeight="1" x14ac:dyDescent="0.15">
      <c r="A8" s="42">
        <v>6</v>
      </c>
      <c r="B8" s="43" t="s">
        <v>481</v>
      </c>
      <c r="C8" s="96" t="s">
        <v>268</v>
      </c>
      <c r="D8" s="40" t="s">
        <v>625</v>
      </c>
      <c r="E8" s="26" t="s">
        <v>629</v>
      </c>
      <c r="F8" s="39">
        <f>SUM(G8)</f>
        <v>7094</v>
      </c>
      <c r="G8" s="39">
        <v>7094</v>
      </c>
      <c r="H8" s="39">
        <v>18313</v>
      </c>
      <c r="I8" s="40" t="s">
        <v>86</v>
      </c>
      <c r="J8" s="40" t="s">
        <v>289</v>
      </c>
      <c r="K8" s="40" t="s">
        <v>289</v>
      </c>
      <c r="L8" s="40" t="s">
        <v>87</v>
      </c>
      <c r="M8" s="97" t="s">
        <v>419</v>
      </c>
      <c r="N8" s="40"/>
      <c r="O8" s="40"/>
      <c r="P8" s="40" t="s">
        <v>632</v>
      </c>
      <c r="Q8" s="40" t="s">
        <v>633</v>
      </c>
      <c r="R8" s="106" t="s">
        <v>2806</v>
      </c>
      <c r="S8" s="40">
        <v>2020</v>
      </c>
      <c r="T8" s="41" t="s">
        <v>645</v>
      </c>
      <c r="U8" s="41" t="s">
        <v>645</v>
      </c>
      <c r="V8" s="40"/>
      <c r="W8" s="103"/>
      <c r="X8" s="4"/>
    </row>
    <row r="9" spans="1:24" ht="73.5" customHeight="1" x14ac:dyDescent="0.15">
      <c r="A9" s="117">
        <v>7</v>
      </c>
      <c r="B9" s="43" t="s">
        <v>82</v>
      </c>
      <c r="C9" s="40" t="s">
        <v>268</v>
      </c>
      <c r="D9" s="40" t="s">
        <v>625</v>
      </c>
      <c r="E9" s="26" t="s">
        <v>634</v>
      </c>
      <c r="F9" s="39">
        <v>233000</v>
      </c>
      <c r="G9" s="39">
        <v>32000</v>
      </c>
      <c r="H9" s="39">
        <v>181000</v>
      </c>
      <c r="I9" s="106" t="s">
        <v>265</v>
      </c>
      <c r="J9" s="106" t="s">
        <v>87</v>
      </c>
      <c r="K9" s="109" t="s">
        <v>148</v>
      </c>
      <c r="L9" s="109" t="s">
        <v>635</v>
      </c>
      <c r="M9" s="109" t="s">
        <v>109</v>
      </c>
      <c r="N9" s="109" t="s">
        <v>358</v>
      </c>
      <c r="O9" s="109" t="s">
        <v>91</v>
      </c>
      <c r="P9" s="109" t="s">
        <v>639</v>
      </c>
      <c r="Q9" s="171" t="s">
        <v>2313</v>
      </c>
      <c r="R9" s="106" t="s">
        <v>106</v>
      </c>
      <c r="S9" s="109" t="s">
        <v>423</v>
      </c>
      <c r="T9" s="118">
        <v>225000</v>
      </c>
      <c r="U9" s="118" t="s">
        <v>640</v>
      </c>
      <c r="V9" s="171"/>
      <c r="W9" s="172"/>
      <c r="X9" s="4"/>
    </row>
    <row r="10" spans="1:24" ht="73.5" customHeight="1" x14ac:dyDescent="0.15">
      <c r="A10" s="117">
        <v>7</v>
      </c>
      <c r="B10" s="43" t="s">
        <v>82</v>
      </c>
      <c r="C10" s="96" t="s">
        <v>268</v>
      </c>
      <c r="D10" s="40" t="s">
        <v>625</v>
      </c>
      <c r="E10" s="26" t="s">
        <v>636</v>
      </c>
      <c r="F10" s="39">
        <v>10800</v>
      </c>
      <c r="G10" s="39">
        <v>7100</v>
      </c>
      <c r="H10" s="39">
        <v>3700</v>
      </c>
      <c r="I10" s="106" t="s">
        <v>265</v>
      </c>
      <c r="J10" s="106" t="s">
        <v>87</v>
      </c>
      <c r="K10" s="109" t="s">
        <v>148</v>
      </c>
      <c r="L10" s="109" t="s">
        <v>635</v>
      </c>
      <c r="M10" s="109" t="s">
        <v>109</v>
      </c>
      <c r="N10" s="109" t="s">
        <v>358</v>
      </c>
      <c r="O10" s="109" t="s">
        <v>91</v>
      </c>
      <c r="P10" s="109" t="s">
        <v>639</v>
      </c>
      <c r="Q10" s="171"/>
      <c r="R10" s="106" t="s">
        <v>106</v>
      </c>
      <c r="S10" s="162" t="s">
        <v>423</v>
      </c>
      <c r="T10" s="165">
        <v>225000</v>
      </c>
      <c r="U10" s="165" t="s">
        <v>640</v>
      </c>
      <c r="V10" s="171"/>
      <c r="W10" s="172"/>
      <c r="X10" s="4"/>
    </row>
    <row r="11" spans="1:24" ht="73.5" customHeight="1" x14ac:dyDescent="0.15">
      <c r="A11" s="117">
        <v>7</v>
      </c>
      <c r="B11" s="43" t="s">
        <v>82</v>
      </c>
      <c r="C11" s="96" t="s">
        <v>268</v>
      </c>
      <c r="D11" s="40" t="s">
        <v>625</v>
      </c>
      <c r="E11" s="26" t="s">
        <v>641</v>
      </c>
      <c r="F11" s="39">
        <v>18200</v>
      </c>
      <c r="G11" s="39">
        <v>9100</v>
      </c>
      <c r="H11" s="39">
        <v>9100</v>
      </c>
      <c r="I11" s="106" t="s">
        <v>265</v>
      </c>
      <c r="J11" s="106" t="s">
        <v>87</v>
      </c>
      <c r="K11" s="109" t="s">
        <v>148</v>
      </c>
      <c r="L11" s="109" t="s">
        <v>635</v>
      </c>
      <c r="M11" s="109" t="s">
        <v>109</v>
      </c>
      <c r="N11" s="109" t="s">
        <v>358</v>
      </c>
      <c r="O11" s="109" t="s">
        <v>91</v>
      </c>
      <c r="P11" s="109" t="s">
        <v>639</v>
      </c>
      <c r="Q11" s="171"/>
      <c r="R11" s="106" t="s">
        <v>106</v>
      </c>
      <c r="S11" s="162" t="s">
        <v>423</v>
      </c>
      <c r="T11" s="165">
        <v>225000</v>
      </c>
      <c r="U11" s="165" t="s">
        <v>640</v>
      </c>
      <c r="V11" s="171"/>
      <c r="W11" s="172"/>
      <c r="X11" s="4"/>
    </row>
    <row r="12" spans="1:24" ht="73.5" customHeight="1" x14ac:dyDescent="0.15">
      <c r="A12" s="117">
        <v>7</v>
      </c>
      <c r="B12" s="43" t="s">
        <v>82</v>
      </c>
      <c r="C12" s="96" t="s">
        <v>268</v>
      </c>
      <c r="D12" s="40" t="s">
        <v>625</v>
      </c>
      <c r="E12" s="26" t="s">
        <v>642</v>
      </c>
      <c r="F12" s="39">
        <v>23000</v>
      </c>
      <c r="G12" s="39">
        <v>9800</v>
      </c>
      <c r="H12" s="39">
        <v>13200</v>
      </c>
      <c r="I12" s="106" t="s">
        <v>265</v>
      </c>
      <c r="J12" s="106" t="s">
        <v>87</v>
      </c>
      <c r="K12" s="109" t="s">
        <v>148</v>
      </c>
      <c r="L12" s="109" t="s">
        <v>635</v>
      </c>
      <c r="M12" s="109" t="s">
        <v>109</v>
      </c>
      <c r="N12" s="109" t="s">
        <v>358</v>
      </c>
      <c r="O12" s="109" t="s">
        <v>91</v>
      </c>
      <c r="P12" s="109" t="s">
        <v>639</v>
      </c>
      <c r="Q12" s="171"/>
      <c r="R12" s="106" t="s">
        <v>106</v>
      </c>
      <c r="S12" s="162" t="s">
        <v>423</v>
      </c>
      <c r="T12" s="165">
        <v>225000</v>
      </c>
      <c r="U12" s="165" t="s">
        <v>640</v>
      </c>
      <c r="V12" s="171"/>
      <c r="W12" s="172"/>
      <c r="X12" s="4"/>
    </row>
    <row r="13" spans="1:24" ht="73.5" customHeight="1" x14ac:dyDescent="0.15">
      <c r="A13" s="117">
        <v>8</v>
      </c>
      <c r="B13" s="40" t="s">
        <v>481</v>
      </c>
      <c r="C13" s="96" t="s">
        <v>268</v>
      </c>
      <c r="D13" s="40" t="s">
        <v>625</v>
      </c>
      <c r="E13" s="40" t="s">
        <v>647</v>
      </c>
      <c r="F13" s="39">
        <v>932608</v>
      </c>
      <c r="G13" s="40">
        <v>624</v>
      </c>
      <c r="H13" s="39">
        <v>931984</v>
      </c>
      <c r="I13" s="109" t="s">
        <v>86</v>
      </c>
      <c r="J13" s="106" t="s">
        <v>198</v>
      </c>
      <c r="K13" s="109" t="s">
        <v>148</v>
      </c>
      <c r="L13" s="109" t="s">
        <v>87</v>
      </c>
      <c r="M13" s="109" t="s">
        <v>92</v>
      </c>
      <c r="N13" s="109" t="s">
        <v>34</v>
      </c>
      <c r="O13" s="109"/>
      <c r="P13" s="109" t="s">
        <v>2899</v>
      </c>
      <c r="Q13" s="171" t="s">
        <v>1004</v>
      </c>
      <c r="R13" s="109" t="s">
        <v>106</v>
      </c>
      <c r="S13" s="109" t="s">
        <v>291</v>
      </c>
      <c r="T13" s="168">
        <v>100000</v>
      </c>
      <c r="U13" s="111" t="s">
        <v>645</v>
      </c>
      <c r="V13" s="171"/>
      <c r="W13" s="172"/>
      <c r="X13" s="4"/>
    </row>
    <row r="14" spans="1:24" ht="73.5" customHeight="1" x14ac:dyDescent="0.15">
      <c r="A14" s="117">
        <v>8</v>
      </c>
      <c r="B14" s="40" t="s">
        <v>481</v>
      </c>
      <c r="C14" s="96" t="s">
        <v>268</v>
      </c>
      <c r="D14" s="40" t="s">
        <v>625</v>
      </c>
      <c r="E14" s="40" t="s">
        <v>644</v>
      </c>
      <c r="F14" s="39">
        <v>10586</v>
      </c>
      <c r="G14" s="39">
        <v>3913</v>
      </c>
      <c r="H14" s="39">
        <v>6673</v>
      </c>
      <c r="I14" s="109" t="s">
        <v>86</v>
      </c>
      <c r="J14" s="106" t="s">
        <v>198</v>
      </c>
      <c r="K14" s="109" t="s">
        <v>148</v>
      </c>
      <c r="L14" s="109" t="s">
        <v>87</v>
      </c>
      <c r="M14" s="109" t="s">
        <v>92</v>
      </c>
      <c r="N14" s="109" t="s">
        <v>34</v>
      </c>
      <c r="O14" s="109"/>
      <c r="P14" s="166" t="s">
        <v>2899</v>
      </c>
      <c r="Q14" s="171"/>
      <c r="R14" s="109" t="s">
        <v>106</v>
      </c>
      <c r="S14" s="162" t="s">
        <v>291</v>
      </c>
      <c r="T14" s="168">
        <v>100000</v>
      </c>
      <c r="U14" s="111" t="s">
        <v>645</v>
      </c>
      <c r="V14" s="171"/>
      <c r="W14" s="172"/>
      <c r="X14" s="4"/>
    </row>
    <row r="15" spans="1:24" ht="73.5" customHeight="1" x14ac:dyDescent="0.15">
      <c r="A15" s="117">
        <v>8</v>
      </c>
      <c r="B15" s="40" t="s">
        <v>481</v>
      </c>
      <c r="C15" s="96" t="s">
        <v>268</v>
      </c>
      <c r="D15" s="40" t="s">
        <v>625</v>
      </c>
      <c r="E15" s="40" t="s">
        <v>648</v>
      </c>
      <c r="F15" s="39">
        <v>26706</v>
      </c>
      <c r="G15" s="39">
        <v>4602</v>
      </c>
      <c r="H15" s="39">
        <v>22104</v>
      </c>
      <c r="I15" s="109" t="s">
        <v>86</v>
      </c>
      <c r="J15" s="106" t="s">
        <v>198</v>
      </c>
      <c r="K15" s="109" t="s">
        <v>148</v>
      </c>
      <c r="L15" s="109" t="s">
        <v>87</v>
      </c>
      <c r="M15" s="109" t="s">
        <v>92</v>
      </c>
      <c r="N15" s="109" t="s">
        <v>34</v>
      </c>
      <c r="O15" s="109"/>
      <c r="P15" s="166" t="s">
        <v>2899</v>
      </c>
      <c r="Q15" s="171"/>
      <c r="R15" s="109" t="s">
        <v>106</v>
      </c>
      <c r="S15" s="162" t="s">
        <v>291</v>
      </c>
      <c r="T15" s="168">
        <v>100000</v>
      </c>
      <c r="U15" s="111" t="s">
        <v>645</v>
      </c>
      <c r="V15" s="171"/>
      <c r="W15" s="172"/>
      <c r="X15" s="4"/>
    </row>
    <row r="16" spans="1:24" ht="117" customHeight="1" x14ac:dyDescent="0.15">
      <c r="A16" s="42">
        <v>9</v>
      </c>
      <c r="B16" s="40" t="s">
        <v>649</v>
      </c>
      <c r="C16" s="96" t="s">
        <v>268</v>
      </c>
      <c r="D16" s="40" t="s">
        <v>625</v>
      </c>
      <c r="E16" s="38" t="s">
        <v>638</v>
      </c>
      <c r="F16" s="39">
        <v>25197</v>
      </c>
      <c r="G16" s="39">
        <v>19004</v>
      </c>
      <c r="H16" s="39">
        <v>6193</v>
      </c>
      <c r="I16" s="40" t="s">
        <v>86</v>
      </c>
      <c r="J16" s="40" t="s">
        <v>128</v>
      </c>
      <c r="K16" s="40" t="s">
        <v>87</v>
      </c>
      <c r="L16" s="40" t="s">
        <v>87</v>
      </c>
      <c r="M16" s="40" t="s">
        <v>92</v>
      </c>
      <c r="N16" s="40" t="s">
        <v>126</v>
      </c>
      <c r="O16" s="40"/>
      <c r="P16" s="40" t="s">
        <v>650</v>
      </c>
      <c r="Q16" s="40" t="s">
        <v>651</v>
      </c>
      <c r="R16" s="40" t="s">
        <v>106</v>
      </c>
      <c r="S16" s="40" t="s">
        <v>652</v>
      </c>
      <c r="T16" s="43">
        <v>587321.56000000006</v>
      </c>
      <c r="U16" s="43" t="s">
        <v>653</v>
      </c>
      <c r="V16" s="40"/>
      <c r="W16" s="103"/>
      <c r="X16" s="4"/>
    </row>
    <row r="17" spans="1:24" ht="73.5" customHeight="1" x14ac:dyDescent="0.15">
      <c r="A17" s="117">
        <v>10</v>
      </c>
      <c r="B17" s="43" t="s">
        <v>660</v>
      </c>
      <c r="C17" s="96" t="s">
        <v>268</v>
      </c>
      <c r="D17" s="40" t="s">
        <v>625</v>
      </c>
      <c r="E17" s="40" t="s">
        <v>661</v>
      </c>
      <c r="F17" s="39">
        <f t="shared" ref="F17:F24" si="0">SUM(G17:H17)</f>
        <v>41158</v>
      </c>
      <c r="G17" s="40">
        <v>34789</v>
      </c>
      <c r="H17" s="40">
        <v>6369</v>
      </c>
      <c r="I17" s="109" t="s">
        <v>86</v>
      </c>
      <c r="J17" s="109" t="s">
        <v>87</v>
      </c>
      <c r="K17" s="109" t="s">
        <v>115</v>
      </c>
      <c r="L17" s="109" t="s">
        <v>266</v>
      </c>
      <c r="M17" s="109" t="s">
        <v>395</v>
      </c>
      <c r="N17" s="109" t="s">
        <v>463</v>
      </c>
      <c r="O17" s="109"/>
      <c r="P17" s="109" t="s">
        <v>2316</v>
      </c>
      <c r="Q17" s="171" t="s">
        <v>2903</v>
      </c>
      <c r="R17" s="109" t="s">
        <v>106</v>
      </c>
      <c r="S17" s="109" t="s">
        <v>662</v>
      </c>
      <c r="T17" s="109" t="s">
        <v>663</v>
      </c>
      <c r="U17" s="109" t="s">
        <v>664</v>
      </c>
      <c r="V17" s="171"/>
      <c r="W17" s="172"/>
      <c r="X17" s="4"/>
    </row>
    <row r="18" spans="1:24" ht="73.5" customHeight="1" x14ac:dyDescent="0.15">
      <c r="A18" s="117">
        <v>10</v>
      </c>
      <c r="B18" s="43" t="s">
        <v>660</v>
      </c>
      <c r="C18" s="96" t="s">
        <v>268</v>
      </c>
      <c r="D18" s="40" t="s">
        <v>625</v>
      </c>
      <c r="E18" s="40" t="s">
        <v>665</v>
      </c>
      <c r="F18" s="39">
        <f t="shared" si="0"/>
        <v>17254</v>
      </c>
      <c r="G18" s="40">
        <v>4031</v>
      </c>
      <c r="H18" s="40">
        <v>13223</v>
      </c>
      <c r="I18" s="109" t="s">
        <v>86</v>
      </c>
      <c r="J18" s="109" t="s">
        <v>87</v>
      </c>
      <c r="K18" s="109" t="s">
        <v>115</v>
      </c>
      <c r="L18" s="109" t="s">
        <v>266</v>
      </c>
      <c r="M18" s="109" t="s">
        <v>395</v>
      </c>
      <c r="N18" s="109" t="s">
        <v>463</v>
      </c>
      <c r="O18" s="109"/>
      <c r="P18" s="109" t="s">
        <v>2316</v>
      </c>
      <c r="Q18" s="171"/>
      <c r="R18" s="109" t="s">
        <v>106</v>
      </c>
      <c r="S18" s="162" t="s">
        <v>662</v>
      </c>
      <c r="T18" s="109" t="s">
        <v>663</v>
      </c>
      <c r="U18" s="166" t="s">
        <v>664</v>
      </c>
      <c r="V18" s="171"/>
      <c r="W18" s="172"/>
      <c r="X18" s="4"/>
    </row>
    <row r="19" spans="1:24" ht="73.5" customHeight="1" x14ac:dyDescent="0.15">
      <c r="A19" s="117">
        <v>10</v>
      </c>
      <c r="B19" s="43" t="s">
        <v>660</v>
      </c>
      <c r="C19" s="96" t="s">
        <v>268</v>
      </c>
      <c r="D19" s="40" t="s">
        <v>625</v>
      </c>
      <c r="E19" s="40" t="s">
        <v>654</v>
      </c>
      <c r="F19" s="39">
        <f t="shared" si="0"/>
        <v>21325</v>
      </c>
      <c r="G19" s="39">
        <v>3425</v>
      </c>
      <c r="H19" s="39">
        <v>17900</v>
      </c>
      <c r="I19" s="109" t="s">
        <v>86</v>
      </c>
      <c r="J19" s="109" t="s">
        <v>87</v>
      </c>
      <c r="K19" s="109" t="s">
        <v>115</v>
      </c>
      <c r="L19" s="109" t="s">
        <v>266</v>
      </c>
      <c r="M19" s="109" t="s">
        <v>395</v>
      </c>
      <c r="N19" s="109" t="s">
        <v>463</v>
      </c>
      <c r="O19" s="109"/>
      <c r="P19" s="109" t="s">
        <v>2316</v>
      </c>
      <c r="Q19" s="171"/>
      <c r="R19" s="109" t="s">
        <v>106</v>
      </c>
      <c r="S19" s="162" t="s">
        <v>662</v>
      </c>
      <c r="T19" s="109" t="s">
        <v>663</v>
      </c>
      <c r="U19" s="166" t="s">
        <v>664</v>
      </c>
      <c r="V19" s="171"/>
      <c r="W19" s="172"/>
      <c r="X19" s="4"/>
    </row>
    <row r="20" spans="1:24" ht="73.5" customHeight="1" x14ac:dyDescent="0.15">
      <c r="A20" s="117">
        <v>10</v>
      </c>
      <c r="B20" s="43" t="s">
        <v>660</v>
      </c>
      <c r="C20" s="96" t="s">
        <v>268</v>
      </c>
      <c r="D20" s="40" t="s">
        <v>625</v>
      </c>
      <c r="E20" s="40" t="s">
        <v>655</v>
      </c>
      <c r="F20" s="39">
        <f t="shared" si="0"/>
        <v>32007</v>
      </c>
      <c r="G20" s="40">
        <v>12306</v>
      </c>
      <c r="H20" s="40">
        <v>19701</v>
      </c>
      <c r="I20" s="109" t="s">
        <v>86</v>
      </c>
      <c r="J20" s="109" t="s">
        <v>87</v>
      </c>
      <c r="K20" s="109" t="s">
        <v>115</v>
      </c>
      <c r="L20" s="109" t="s">
        <v>266</v>
      </c>
      <c r="M20" s="109" t="s">
        <v>395</v>
      </c>
      <c r="N20" s="109" t="s">
        <v>463</v>
      </c>
      <c r="O20" s="109"/>
      <c r="P20" s="109" t="s">
        <v>2316</v>
      </c>
      <c r="Q20" s="171"/>
      <c r="R20" s="109" t="s">
        <v>106</v>
      </c>
      <c r="S20" s="162" t="s">
        <v>662</v>
      </c>
      <c r="T20" s="109" t="s">
        <v>663</v>
      </c>
      <c r="U20" s="166" t="s">
        <v>664</v>
      </c>
      <c r="V20" s="171"/>
      <c r="W20" s="172"/>
      <c r="X20" s="4"/>
    </row>
    <row r="21" spans="1:24" ht="73.5" customHeight="1" x14ac:dyDescent="0.15">
      <c r="A21" s="117">
        <v>10</v>
      </c>
      <c r="B21" s="43" t="s">
        <v>660</v>
      </c>
      <c r="C21" s="96" t="s">
        <v>268</v>
      </c>
      <c r="D21" s="40" t="s">
        <v>625</v>
      </c>
      <c r="E21" s="40" t="s">
        <v>637</v>
      </c>
      <c r="F21" s="39">
        <f t="shared" si="0"/>
        <v>18901</v>
      </c>
      <c r="G21" s="40">
        <v>9310</v>
      </c>
      <c r="H21" s="40">
        <v>9591</v>
      </c>
      <c r="I21" s="109" t="s">
        <v>86</v>
      </c>
      <c r="J21" s="109" t="s">
        <v>87</v>
      </c>
      <c r="K21" s="109" t="s">
        <v>115</v>
      </c>
      <c r="L21" s="109" t="s">
        <v>266</v>
      </c>
      <c r="M21" s="109" t="s">
        <v>395</v>
      </c>
      <c r="N21" s="109" t="s">
        <v>463</v>
      </c>
      <c r="O21" s="109"/>
      <c r="P21" s="109" t="s">
        <v>2316</v>
      </c>
      <c r="Q21" s="171"/>
      <c r="R21" s="109" t="s">
        <v>106</v>
      </c>
      <c r="S21" s="162" t="s">
        <v>662</v>
      </c>
      <c r="T21" s="109" t="s">
        <v>663</v>
      </c>
      <c r="U21" s="166" t="s">
        <v>664</v>
      </c>
      <c r="V21" s="171"/>
      <c r="W21" s="172"/>
      <c r="X21" s="4"/>
    </row>
    <row r="22" spans="1:24" ht="73.5" customHeight="1" x14ac:dyDescent="0.15">
      <c r="A22" s="117">
        <v>10</v>
      </c>
      <c r="B22" s="43" t="s">
        <v>660</v>
      </c>
      <c r="C22" s="96" t="s">
        <v>268</v>
      </c>
      <c r="D22" s="40" t="s">
        <v>625</v>
      </c>
      <c r="E22" s="40" t="s">
        <v>656</v>
      </c>
      <c r="F22" s="39">
        <f t="shared" si="0"/>
        <v>25710</v>
      </c>
      <c r="G22" s="39">
        <v>17675</v>
      </c>
      <c r="H22" s="39">
        <v>8035</v>
      </c>
      <c r="I22" s="109" t="s">
        <v>86</v>
      </c>
      <c r="J22" s="109" t="s">
        <v>87</v>
      </c>
      <c r="K22" s="109" t="s">
        <v>115</v>
      </c>
      <c r="L22" s="109" t="s">
        <v>266</v>
      </c>
      <c r="M22" s="109" t="s">
        <v>395</v>
      </c>
      <c r="N22" s="109" t="s">
        <v>463</v>
      </c>
      <c r="O22" s="109"/>
      <c r="P22" s="109" t="s">
        <v>2316</v>
      </c>
      <c r="Q22" s="171"/>
      <c r="R22" s="109" t="s">
        <v>106</v>
      </c>
      <c r="S22" s="162" t="s">
        <v>662</v>
      </c>
      <c r="T22" s="109" t="s">
        <v>663</v>
      </c>
      <c r="U22" s="166" t="s">
        <v>664</v>
      </c>
      <c r="V22" s="171"/>
      <c r="W22" s="172"/>
      <c r="X22" s="4"/>
    </row>
    <row r="23" spans="1:24" ht="73.5" customHeight="1" x14ac:dyDescent="0.15">
      <c r="A23" s="117">
        <v>10</v>
      </c>
      <c r="B23" s="43" t="s">
        <v>660</v>
      </c>
      <c r="C23" s="96" t="s">
        <v>268</v>
      </c>
      <c r="D23" s="40" t="s">
        <v>625</v>
      </c>
      <c r="E23" s="40" t="s">
        <v>657</v>
      </c>
      <c r="F23" s="39">
        <f t="shared" si="0"/>
        <v>13047</v>
      </c>
      <c r="G23" s="39">
        <v>9103</v>
      </c>
      <c r="H23" s="39">
        <v>3944</v>
      </c>
      <c r="I23" s="109" t="s">
        <v>86</v>
      </c>
      <c r="J23" s="109" t="s">
        <v>87</v>
      </c>
      <c r="K23" s="109" t="s">
        <v>115</v>
      </c>
      <c r="L23" s="109" t="s">
        <v>266</v>
      </c>
      <c r="M23" s="109" t="s">
        <v>395</v>
      </c>
      <c r="N23" s="109" t="s">
        <v>463</v>
      </c>
      <c r="O23" s="109"/>
      <c r="P23" s="109" t="s">
        <v>2316</v>
      </c>
      <c r="Q23" s="171"/>
      <c r="R23" s="109" t="s">
        <v>106</v>
      </c>
      <c r="S23" s="162" t="s">
        <v>662</v>
      </c>
      <c r="T23" s="109" t="s">
        <v>663</v>
      </c>
      <c r="U23" s="166" t="s">
        <v>664</v>
      </c>
      <c r="V23" s="171"/>
      <c r="W23" s="172"/>
      <c r="X23" s="4"/>
    </row>
    <row r="24" spans="1:24" ht="73.5" customHeight="1" x14ac:dyDescent="0.15">
      <c r="A24" s="117">
        <v>10</v>
      </c>
      <c r="B24" s="43" t="s">
        <v>660</v>
      </c>
      <c r="C24" s="96" t="s">
        <v>268</v>
      </c>
      <c r="D24" s="40" t="s">
        <v>625</v>
      </c>
      <c r="E24" s="40" t="s">
        <v>641</v>
      </c>
      <c r="F24" s="39">
        <f t="shared" si="0"/>
        <v>18253</v>
      </c>
      <c r="G24" s="40">
        <v>9165</v>
      </c>
      <c r="H24" s="40">
        <v>9088</v>
      </c>
      <c r="I24" s="109" t="s">
        <v>86</v>
      </c>
      <c r="J24" s="109" t="s">
        <v>87</v>
      </c>
      <c r="K24" s="109" t="s">
        <v>115</v>
      </c>
      <c r="L24" s="109" t="s">
        <v>266</v>
      </c>
      <c r="M24" s="109" t="s">
        <v>395</v>
      </c>
      <c r="N24" s="109" t="s">
        <v>463</v>
      </c>
      <c r="O24" s="109"/>
      <c r="P24" s="109" t="s">
        <v>2316</v>
      </c>
      <c r="Q24" s="171"/>
      <c r="R24" s="109" t="s">
        <v>106</v>
      </c>
      <c r="S24" s="162" t="s">
        <v>662</v>
      </c>
      <c r="T24" s="109" t="s">
        <v>663</v>
      </c>
      <c r="U24" s="166" t="s">
        <v>664</v>
      </c>
      <c r="V24" s="171"/>
      <c r="W24" s="172"/>
      <c r="X24" s="4"/>
    </row>
    <row r="25" spans="1:24" ht="73.5" customHeight="1" x14ac:dyDescent="0.15">
      <c r="A25" s="117">
        <v>10</v>
      </c>
      <c r="B25" s="43" t="s">
        <v>660</v>
      </c>
      <c r="C25" s="96" t="s">
        <v>268</v>
      </c>
      <c r="D25" s="40" t="s">
        <v>625</v>
      </c>
      <c r="E25" s="40" t="s">
        <v>636</v>
      </c>
      <c r="F25" s="39">
        <v>10744</v>
      </c>
      <c r="G25" s="39">
        <v>7189</v>
      </c>
      <c r="H25" s="39">
        <v>3737</v>
      </c>
      <c r="I25" s="109" t="s">
        <v>86</v>
      </c>
      <c r="J25" s="109" t="s">
        <v>87</v>
      </c>
      <c r="K25" s="109" t="s">
        <v>115</v>
      </c>
      <c r="L25" s="109" t="s">
        <v>266</v>
      </c>
      <c r="M25" s="109" t="s">
        <v>395</v>
      </c>
      <c r="N25" s="109" t="s">
        <v>463</v>
      </c>
      <c r="O25" s="109"/>
      <c r="P25" s="109" t="s">
        <v>2316</v>
      </c>
      <c r="Q25" s="171"/>
      <c r="R25" s="109" t="s">
        <v>106</v>
      </c>
      <c r="S25" s="162" t="s">
        <v>662</v>
      </c>
      <c r="T25" s="109" t="s">
        <v>663</v>
      </c>
      <c r="U25" s="166" t="s">
        <v>664</v>
      </c>
      <c r="V25" s="171"/>
      <c r="W25" s="172"/>
      <c r="X25" s="4"/>
    </row>
    <row r="26" spans="1:24" ht="73.5" customHeight="1" x14ac:dyDescent="0.15">
      <c r="A26" s="117">
        <v>10</v>
      </c>
      <c r="B26" s="43" t="s">
        <v>660</v>
      </c>
      <c r="C26" s="96" t="s">
        <v>268</v>
      </c>
      <c r="D26" s="40" t="s">
        <v>625</v>
      </c>
      <c r="E26" s="40" t="s">
        <v>626</v>
      </c>
      <c r="F26" s="39">
        <f t="shared" ref="F26:F29" si="1">SUM(G26:H26)</f>
        <v>30140</v>
      </c>
      <c r="G26" s="39">
        <v>18479</v>
      </c>
      <c r="H26" s="39">
        <v>11661</v>
      </c>
      <c r="I26" s="109" t="s">
        <v>86</v>
      </c>
      <c r="J26" s="109" t="s">
        <v>87</v>
      </c>
      <c r="K26" s="109" t="s">
        <v>115</v>
      </c>
      <c r="L26" s="109" t="s">
        <v>266</v>
      </c>
      <c r="M26" s="109" t="s">
        <v>395</v>
      </c>
      <c r="N26" s="109" t="s">
        <v>463</v>
      </c>
      <c r="O26" s="109"/>
      <c r="P26" s="109" t="s">
        <v>2316</v>
      </c>
      <c r="Q26" s="171"/>
      <c r="R26" s="109" t="s">
        <v>106</v>
      </c>
      <c r="S26" s="162" t="s">
        <v>662</v>
      </c>
      <c r="T26" s="109" t="s">
        <v>663</v>
      </c>
      <c r="U26" s="166" t="s">
        <v>664</v>
      </c>
      <c r="V26" s="171"/>
      <c r="W26" s="172"/>
      <c r="X26" s="4"/>
    </row>
    <row r="27" spans="1:24" ht="73.5" customHeight="1" x14ac:dyDescent="0.15">
      <c r="A27" s="117">
        <v>10</v>
      </c>
      <c r="B27" s="43" t="s">
        <v>660</v>
      </c>
      <c r="C27" s="96" t="s">
        <v>268</v>
      </c>
      <c r="D27" s="40" t="s">
        <v>625</v>
      </c>
      <c r="E27" s="40" t="s">
        <v>628</v>
      </c>
      <c r="F27" s="39">
        <f t="shared" si="1"/>
        <v>13047</v>
      </c>
      <c r="G27" s="39">
        <v>9103</v>
      </c>
      <c r="H27" s="39">
        <v>3944</v>
      </c>
      <c r="I27" s="109" t="s">
        <v>86</v>
      </c>
      <c r="J27" s="109" t="s">
        <v>87</v>
      </c>
      <c r="K27" s="109" t="s">
        <v>115</v>
      </c>
      <c r="L27" s="109" t="s">
        <v>266</v>
      </c>
      <c r="M27" s="109" t="s">
        <v>395</v>
      </c>
      <c r="N27" s="109" t="s">
        <v>463</v>
      </c>
      <c r="O27" s="109"/>
      <c r="P27" s="109" t="s">
        <v>2316</v>
      </c>
      <c r="Q27" s="171"/>
      <c r="R27" s="109" t="s">
        <v>106</v>
      </c>
      <c r="S27" s="162" t="s">
        <v>662</v>
      </c>
      <c r="T27" s="109" t="s">
        <v>663</v>
      </c>
      <c r="U27" s="166" t="s">
        <v>664</v>
      </c>
      <c r="V27" s="171"/>
      <c r="W27" s="172"/>
      <c r="X27" s="4"/>
    </row>
    <row r="28" spans="1:24" ht="73.5" customHeight="1" x14ac:dyDescent="0.15">
      <c r="A28" s="117">
        <v>10</v>
      </c>
      <c r="B28" s="43" t="s">
        <v>660</v>
      </c>
      <c r="C28" s="96" t="s">
        <v>268</v>
      </c>
      <c r="D28" s="40" t="s">
        <v>625</v>
      </c>
      <c r="E28" s="40" t="s">
        <v>659</v>
      </c>
      <c r="F28" s="39">
        <f t="shared" si="1"/>
        <v>23052</v>
      </c>
      <c r="G28" s="40">
        <v>13191</v>
      </c>
      <c r="H28" s="40">
        <v>9861</v>
      </c>
      <c r="I28" s="109" t="s">
        <v>86</v>
      </c>
      <c r="J28" s="109" t="s">
        <v>87</v>
      </c>
      <c r="K28" s="109" t="s">
        <v>115</v>
      </c>
      <c r="L28" s="109" t="s">
        <v>266</v>
      </c>
      <c r="M28" s="109" t="s">
        <v>395</v>
      </c>
      <c r="N28" s="109" t="s">
        <v>463</v>
      </c>
      <c r="O28" s="109"/>
      <c r="P28" s="109" t="s">
        <v>2316</v>
      </c>
      <c r="Q28" s="171"/>
      <c r="R28" s="109" t="s">
        <v>106</v>
      </c>
      <c r="S28" s="162" t="s">
        <v>662</v>
      </c>
      <c r="T28" s="109" t="s">
        <v>663</v>
      </c>
      <c r="U28" s="166" t="s">
        <v>664</v>
      </c>
      <c r="V28" s="171"/>
      <c r="W28" s="172"/>
      <c r="X28" s="4"/>
    </row>
    <row r="29" spans="1:24" ht="73.5" customHeight="1" x14ac:dyDescent="0.15">
      <c r="A29" s="117">
        <v>10</v>
      </c>
      <c r="B29" s="43" t="s">
        <v>660</v>
      </c>
      <c r="C29" s="40" t="s">
        <v>268</v>
      </c>
      <c r="D29" s="40" t="s">
        <v>625</v>
      </c>
      <c r="E29" s="40" t="s">
        <v>646</v>
      </c>
      <c r="F29" s="39">
        <f t="shared" si="1"/>
        <v>24702</v>
      </c>
      <c r="G29" s="39">
        <v>19026</v>
      </c>
      <c r="H29" s="39">
        <v>5676</v>
      </c>
      <c r="I29" s="109" t="s">
        <v>86</v>
      </c>
      <c r="J29" s="109" t="s">
        <v>87</v>
      </c>
      <c r="K29" s="109" t="s">
        <v>115</v>
      </c>
      <c r="L29" s="109" t="s">
        <v>266</v>
      </c>
      <c r="M29" s="109" t="s">
        <v>395</v>
      </c>
      <c r="N29" s="109" t="s">
        <v>463</v>
      </c>
      <c r="O29" s="109"/>
      <c r="P29" s="109" t="s">
        <v>2316</v>
      </c>
      <c r="Q29" s="171"/>
      <c r="R29" s="109" t="s">
        <v>106</v>
      </c>
      <c r="S29" s="162" t="s">
        <v>662</v>
      </c>
      <c r="T29" s="109" t="s">
        <v>663</v>
      </c>
      <c r="U29" s="166" t="s">
        <v>664</v>
      </c>
      <c r="V29" s="171"/>
      <c r="W29" s="172"/>
      <c r="X29" s="4"/>
    </row>
    <row r="30" spans="1:24" ht="102.75" customHeight="1" x14ac:dyDescent="0.15">
      <c r="A30" s="44">
        <v>11</v>
      </c>
      <c r="B30" s="41" t="s">
        <v>247</v>
      </c>
      <c r="C30" s="41" t="s">
        <v>329</v>
      </c>
      <c r="D30" s="41" t="s">
        <v>388</v>
      </c>
      <c r="E30" s="41" t="s">
        <v>389</v>
      </c>
      <c r="F30" s="41">
        <v>14979</v>
      </c>
      <c r="G30" s="41">
        <f t="shared" ref="G30:G31" si="2">SUM(F30,-H30)</f>
        <v>7429</v>
      </c>
      <c r="H30" s="41">
        <v>7550</v>
      </c>
      <c r="I30" s="40" t="s">
        <v>390</v>
      </c>
      <c r="J30" s="40" t="s">
        <v>87</v>
      </c>
      <c r="K30" s="40" t="s">
        <v>87</v>
      </c>
      <c r="L30" s="40" t="s">
        <v>87</v>
      </c>
      <c r="M30" s="41" t="s">
        <v>92</v>
      </c>
      <c r="N30" s="41" t="s">
        <v>149</v>
      </c>
      <c r="O30" s="40"/>
      <c r="P30" s="41" t="s">
        <v>2317</v>
      </c>
      <c r="Q30" s="41" t="s">
        <v>2614</v>
      </c>
      <c r="R30" s="41" t="s">
        <v>106</v>
      </c>
      <c r="S30" s="41" t="s">
        <v>727</v>
      </c>
      <c r="T30" s="41" t="s">
        <v>645</v>
      </c>
      <c r="U30" s="41" t="s">
        <v>391</v>
      </c>
      <c r="V30" s="41"/>
      <c r="W30" s="104"/>
      <c r="X30" s="4"/>
    </row>
    <row r="31" spans="1:24" ht="101.25" customHeight="1" x14ac:dyDescent="0.15">
      <c r="A31" s="44">
        <v>12</v>
      </c>
      <c r="B31" s="41" t="s">
        <v>247</v>
      </c>
      <c r="C31" s="41" t="s">
        <v>329</v>
      </c>
      <c r="D31" s="41" t="s">
        <v>388</v>
      </c>
      <c r="E31" s="41" t="s">
        <v>389</v>
      </c>
      <c r="F31" s="41">
        <v>14979</v>
      </c>
      <c r="G31" s="41">
        <f t="shared" si="2"/>
        <v>7429</v>
      </c>
      <c r="H31" s="41">
        <v>7550</v>
      </c>
      <c r="I31" s="40" t="s">
        <v>86</v>
      </c>
      <c r="J31" s="40" t="s">
        <v>104</v>
      </c>
      <c r="K31" s="40" t="s">
        <v>87</v>
      </c>
      <c r="L31" s="40" t="s">
        <v>87</v>
      </c>
      <c r="M31" s="41" t="s">
        <v>747</v>
      </c>
      <c r="N31" s="40"/>
      <c r="O31" s="40"/>
      <c r="P31" s="41" t="s">
        <v>2318</v>
      </c>
      <c r="Q31" s="41" t="s">
        <v>2319</v>
      </c>
      <c r="R31" s="91" t="s">
        <v>106</v>
      </c>
      <c r="S31" s="41" t="s">
        <v>305</v>
      </c>
      <c r="T31" s="41" t="s">
        <v>645</v>
      </c>
      <c r="U31" s="41" t="s">
        <v>392</v>
      </c>
      <c r="V31" s="41" t="s">
        <v>393</v>
      </c>
      <c r="W31" s="104"/>
      <c r="X31" s="4"/>
    </row>
    <row r="32" spans="1:24" ht="139.5" customHeight="1" x14ac:dyDescent="0.15">
      <c r="A32" s="44">
        <v>13</v>
      </c>
      <c r="B32" s="41" t="s">
        <v>247</v>
      </c>
      <c r="C32" s="41" t="s">
        <v>329</v>
      </c>
      <c r="D32" s="41" t="s">
        <v>388</v>
      </c>
      <c r="E32" s="41" t="s">
        <v>394</v>
      </c>
      <c r="F32" s="29">
        <v>52236</v>
      </c>
      <c r="G32" s="29">
        <f>SUM(F32,-H32)</f>
        <v>26404</v>
      </c>
      <c r="H32" s="29">
        <v>25832</v>
      </c>
      <c r="I32" s="40" t="s">
        <v>86</v>
      </c>
      <c r="J32" s="40" t="s">
        <v>289</v>
      </c>
      <c r="K32" s="40" t="s">
        <v>365</v>
      </c>
      <c r="L32" s="40" t="s">
        <v>266</v>
      </c>
      <c r="M32" s="41" t="s">
        <v>395</v>
      </c>
      <c r="N32" s="40" t="s">
        <v>366</v>
      </c>
      <c r="O32" s="40"/>
      <c r="P32" s="41" t="s">
        <v>396</v>
      </c>
      <c r="Q32" s="41" t="s">
        <v>2566</v>
      </c>
      <c r="R32" s="91" t="s">
        <v>106</v>
      </c>
      <c r="S32" s="41" t="s">
        <v>273</v>
      </c>
      <c r="T32" s="41" t="s">
        <v>2320</v>
      </c>
      <c r="U32" s="41" t="s">
        <v>2321</v>
      </c>
      <c r="V32" s="41" t="s">
        <v>397</v>
      </c>
      <c r="W32" s="104"/>
      <c r="X32" s="4"/>
    </row>
    <row r="33" spans="1:24" ht="102" customHeight="1" x14ac:dyDescent="0.15">
      <c r="A33" s="44">
        <v>14</v>
      </c>
      <c r="B33" s="41" t="s">
        <v>247</v>
      </c>
      <c r="C33" s="41" t="s">
        <v>329</v>
      </c>
      <c r="D33" s="41" t="s">
        <v>619</v>
      </c>
      <c r="E33" s="41" t="s">
        <v>621</v>
      </c>
      <c r="F33" s="41">
        <v>50410</v>
      </c>
      <c r="G33" s="41">
        <v>2520</v>
      </c>
      <c r="H33" s="41">
        <v>47890</v>
      </c>
      <c r="I33" s="40" t="s">
        <v>86</v>
      </c>
      <c r="J33" s="40" t="s">
        <v>128</v>
      </c>
      <c r="K33" s="40" t="s">
        <v>87</v>
      </c>
      <c r="L33" s="40" t="s">
        <v>87</v>
      </c>
      <c r="M33" s="41" t="s">
        <v>726</v>
      </c>
      <c r="N33" s="40"/>
      <c r="O33" s="40"/>
      <c r="P33" s="41" t="s">
        <v>217</v>
      </c>
      <c r="Q33" s="41" t="s">
        <v>2906</v>
      </c>
      <c r="R33" s="41" t="s">
        <v>106</v>
      </c>
      <c r="S33" s="41" t="s">
        <v>423</v>
      </c>
      <c r="T33" s="41" t="s">
        <v>2904</v>
      </c>
      <c r="U33" s="40" t="s">
        <v>622</v>
      </c>
      <c r="V33" s="41"/>
      <c r="W33" s="104" t="s">
        <v>2905</v>
      </c>
      <c r="X33" s="4"/>
    </row>
    <row r="34" spans="1:24" ht="150" customHeight="1" x14ac:dyDescent="0.15">
      <c r="A34" s="44">
        <v>15</v>
      </c>
      <c r="B34" s="41" t="s">
        <v>247</v>
      </c>
      <c r="C34" s="41" t="s">
        <v>329</v>
      </c>
      <c r="D34" s="41" t="s">
        <v>619</v>
      </c>
      <c r="E34" s="41" t="s">
        <v>620</v>
      </c>
      <c r="F34" s="29">
        <v>398204</v>
      </c>
      <c r="G34" s="29">
        <v>16990</v>
      </c>
      <c r="H34" s="29">
        <v>381214</v>
      </c>
      <c r="I34" s="40" t="s">
        <v>86</v>
      </c>
      <c r="J34" s="40" t="s">
        <v>198</v>
      </c>
      <c r="K34" s="40" t="s">
        <v>2587</v>
      </c>
      <c r="L34" s="40" t="s">
        <v>87</v>
      </c>
      <c r="M34" s="97" t="s">
        <v>419</v>
      </c>
      <c r="N34" s="40"/>
      <c r="O34" s="40"/>
      <c r="P34" s="41" t="s">
        <v>2322</v>
      </c>
      <c r="Q34" s="41" t="s">
        <v>2615</v>
      </c>
      <c r="R34" s="41" t="s">
        <v>106</v>
      </c>
      <c r="S34" s="41" t="s">
        <v>305</v>
      </c>
      <c r="T34" s="41" t="s">
        <v>645</v>
      </c>
      <c r="U34" s="41" t="s">
        <v>645</v>
      </c>
      <c r="V34" s="41" t="s">
        <v>623</v>
      </c>
      <c r="W34" s="104"/>
      <c r="X34" s="4"/>
    </row>
    <row r="35" spans="1:24" s="1" customFormat="1" ht="171.75" customHeight="1" x14ac:dyDescent="0.15">
      <c r="A35" s="42">
        <v>16</v>
      </c>
      <c r="B35" s="40" t="s">
        <v>82</v>
      </c>
      <c r="C35" s="40" t="s">
        <v>957</v>
      </c>
      <c r="D35" s="40" t="s">
        <v>958</v>
      </c>
      <c r="E35" s="40" t="s">
        <v>2827</v>
      </c>
      <c r="F35" s="39">
        <v>197965</v>
      </c>
      <c r="G35" s="39">
        <v>37190</v>
      </c>
      <c r="H35" s="39">
        <v>160775</v>
      </c>
      <c r="I35" s="40" t="s">
        <v>236</v>
      </c>
      <c r="J35" s="40" t="s">
        <v>87</v>
      </c>
      <c r="K35" s="40" t="s">
        <v>87</v>
      </c>
      <c r="L35" s="40" t="s">
        <v>87</v>
      </c>
      <c r="M35" s="40" t="s">
        <v>358</v>
      </c>
      <c r="N35" s="40"/>
      <c r="O35" s="40"/>
      <c r="P35" s="40" t="s">
        <v>959</v>
      </c>
      <c r="Q35" s="40" t="s">
        <v>2616</v>
      </c>
      <c r="R35" s="40" t="s">
        <v>367</v>
      </c>
      <c r="S35" s="40" t="s">
        <v>305</v>
      </c>
      <c r="T35" s="40" t="s">
        <v>645</v>
      </c>
      <c r="U35" s="40" t="s">
        <v>645</v>
      </c>
      <c r="V35" s="40"/>
      <c r="W35" s="103"/>
    </row>
    <row r="36" spans="1:24" s="1" customFormat="1" ht="138.75" customHeight="1" x14ac:dyDescent="0.15">
      <c r="A36" s="42">
        <v>17</v>
      </c>
      <c r="B36" s="43" t="s">
        <v>481</v>
      </c>
      <c r="C36" s="40" t="s">
        <v>957</v>
      </c>
      <c r="D36" s="40" t="s">
        <v>958</v>
      </c>
      <c r="E36" s="40" t="s">
        <v>2828</v>
      </c>
      <c r="F36" s="39">
        <v>21319</v>
      </c>
      <c r="G36" s="39">
        <v>10207</v>
      </c>
      <c r="H36" s="39">
        <v>11112</v>
      </c>
      <c r="I36" s="40" t="s">
        <v>86</v>
      </c>
      <c r="J36" s="40" t="s">
        <v>289</v>
      </c>
      <c r="K36" s="40" t="s">
        <v>87</v>
      </c>
      <c r="L36" s="40" t="s">
        <v>87</v>
      </c>
      <c r="M36" s="40" t="s">
        <v>84</v>
      </c>
      <c r="N36" s="40"/>
      <c r="O36" s="40"/>
      <c r="P36" s="40" t="s">
        <v>960</v>
      </c>
      <c r="Q36" s="40" t="s">
        <v>2829</v>
      </c>
      <c r="R36" s="40" t="s">
        <v>106</v>
      </c>
      <c r="S36" s="40" t="s">
        <v>291</v>
      </c>
      <c r="T36" s="40" t="s">
        <v>645</v>
      </c>
      <c r="U36" s="40" t="s">
        <v>645</v>
      </c>
      <c r="V36" s="40"/>
      <c r="W36" s="103"/>
    </row>
    <row r="37" spans="1:24" s="1" customFormat="1" ht="34.5" x14ac:dyDescent="0.15">
      <c r="A37" s="117">
        <v>18</v>
      </c>
      <c r="B37" s="43" t="s">
        <v>82</v>
      </c>
      <c r="C37" s="40" t="s">
        <v>957</v>
      </c>
      <c r="D37" s="40" t="s">
        <v>958</v>
      </c>
      <c r="E37" s="40" t="s">
        <v>2830</v>
      </c>
      <c r="F37" s="39" t="s">
        <v>961</v>
      </c>
      <c r="G37" s="39">
        <v>25762</v>
      </c>
      <c r="H37" s="39">
        <v>36278</v>
      </c>
      <c r="I37" s="109" t="s">
        <v>741</v>
      </c>
      <c r="J37" s="109" t="s">
        <v>289</v>
      </c>
      <c r="K37" s="109" t="s">
        <v>2587</v>
      </c>
      <c r="L37" s="109" t="s">
        <v>266</v>
      </c>
      <c r="M37" s="109" t="s">
        <v>395</v>
      </c>
      <c r="N37" s="109"/>
      <c r="O37" s="109"/>
      <c r="P37" s="109" t="s">
        <v>962</v>
      </c>
      <c r="Q37" s="171" t="s">
        <v>2323</v>
      </c>
      <c r="R37" s="157" t="s">
        <v>106</v>
      </c>
      <c r="S37" s="157" t="s">
        <v>433</v>
      </c>
      <c r="T37" s="157" t="s">
        <v>645</v>
      </c>
      <c r="U37" s="157" t="s">
        <v>645</v>
      </c>
      <c r="V37" s="171"/>
      <c r="W37" s="172"/>
    </row>
    <row r="38" spans="1:24" s="1" customFormat="1" ht="34.5" x14ac:dyDescent="0.15">
      <c r="A38" s="117">
        <v>18</v>
      </c>
      <c r="B38" s="43" t="s">
        <v>82</v>
      </c>
      <c r="C38" s="40" t="s">
        <v>957</v>
      </c>
      <c r="D38" s="40" t="s">
        <v>958</v>
      </c>
      <c r="E38" s="40" t="s">
        <v>963</v>
      </c>
      <c r="F38" s="39">
        <v>51651</v>
      </c>
      <c r="G38" s="39">
        <v>32013</v>
      </c>
      <c r="H38" s="39">
        <v>19638</v>
      </c>
      <c r="I38" s="109" t="s">
        <v>741</v>
      </c>
      <c r="J38" s="109" t="s">
        <v>289</v>
      </c>
      <c r="K38" s="109" t="s">
        <v>2587</v>
      </c>
      <c r="L38" s="109" t="s">
        <v>266</v>
      </c>
      <c r="M38" s="109" t="s">
        <v>395</v>
      </c>
      <c r="N38" s="109"/>
      <c r="O38" s="109"/>
      <c r="P38" s="109" t="s">
        <v>962</v>
      </c>
      <c r="Q38" s="171"/>
      <c r="R38" s="157" t="s">
        <v>106</v>
      </c>
      <c r="S38" s="162" t="s">
        <v>433</v>
      </c>
      <c r="T38" s="157" t="s">
        <v>645</v>
      </c>
      <c r="U38" s="157" t="s">
        <v>645</v>
      </c>
      <c r="V38" s="171"/>
      <c r="W38" s="172"/>
    </row>
    <row r="39" spans="1:24" s="1" customFormat="1" ht="34.5" x14ac:dyDescent="0.15">
      <c r="A39" s="117">
        <v>18</v>
      </c>
      <c r="B39" s="43" t="s">
        <v>82</v>
      </c>
      <c r="C39" s="40" t="s">
        <v>957</v>
      </c>
      <c r="D39" s="40" t="s">
        <v>958</v>
      </c>
      <c r="E39" s="40" t="s">
        <v>964</v>
      </c>
      <c r="F39" s="39">
        <v>20060</v>
      </c>
      <c r="G39" s="39">
        <v>11722</v>
      </c>
      <c r="H39" s="39">
        <v>8338</v>
      </c>
      <c r="I39" s="109" t="s">
        <v>741</v>
      </c>
      <c r="J39" s="109" t="s">
        <v>289</v>
      </c>
      <c r="K39" s="109" t="s">
        <v>2587</v>
      </c>
      <c r="L39" s="109" t="s">
        <v>266</v>
      </c>
      <c r="M39" s="109" t="s">
        <v>395</v>
      </c>
      <c r="N39" s="109"/>
      <c r="O39" s="109"/>
      <c r="P39" s="109" t="s">
        <v>962</v>
      </c>
      <c r="Q39" s="171"/>
      <c r="R39" s="157" t="s">
        <v>106</v>
      </c>
      <c r="S39" s="162" t="s">
        <v>433</v>
      </c>
      <c r="T39" s="157" t="s">
        <v>645</v>
      </c>
      <c r="U39" s="157" t="s">
        <v>645</v>
      </c>
      <c r="V39" s="171"/>
      <c r="W39" s="172"/>
    </row>
    <row r="40" spans="1:24" s="1" customFormat="1" ht="34.5" x14ac:dyDescent="0.15">
      <c r="A40" s="117">
        <v>18</v>
      </c>
      <c r="B40" s="43" t="s">
        <v>82</v>
      </c>
      <c r="C40" s="40" t="s">
        <v>957</v>
      </c>
      <c r="D40" s="40" t="s">
        <v>958</v>
      </c>
      <c r="E40" s="40" t="s">
        <v>965</v>
      </c>
      <c r="F40" s="39">
        <v>32908</v>
      </c>
      <c r="G40" s="39">
        <v>21887</v>
      </c>
      <c r="H40" s="39">
        <v>11021</v>
      </c>
      <c r="I40" s="109" t="s">
        <v>741</v>
      </c>
      <c r="J40" s="109" t="s">
        <v>289</v>
      </c>
      <c r="K40" s="109" t="s">
        <v>2587</v>
      </c>
      <c r="L40" s="109" t="s">
        <v>266</v>
      </c>
      <c r="M40" s="109" t="s">
        <v>395</v>
      </c>
      <c r="N40" s="109"/>
      <c r="O40" s="109"/>
      <c r="P40" s="109" t="s">
        <v>962</v>
      </c>
      <c r="Q40" s="171"/>
      <c r="R40" s="157" t="s">
        <v>106</v>
      </c>
      <c r="S40" s="162" t="s">
        <v>433</v>
      </c>
      <c r="T40" s="157" t="s">
        <v>645</v>
      </c>
      <c r="U40" s="157" t="s">
        <v>645</v>
      </c>
      <c r="V40" s="171"/>
      <c r="W40" s="172"/>
    </row>
    <row r="41" spans="1:24" s="1" customFormat="1" ht="34.5" x14ac:dyDescent="0.15">
      <c r="A41" s="117">
        <v>18</v>
      </c>
      <c r="B41" s="43" t="s">
        <v>82</v>
      </c>
      <c r="C41" s="40" t="s">
        <v>957</v>
      </c>
      <c r="D41" s="40" t="s">
        <v>958</v>
      </c>
      <c r="E41" s="40" t="s">
        <v>966</v>
      </c>
      <c r="F41" s="39">
        <v>5255</v>
      </c>
      <c r="G41" s="39">
        <v>1890</v>
      </c>
      <c r="H41" s="39">
        <v>3365</v>
      </c>
      <c r="I41" s="109" t="s">
        <v>741</v>
      </c>
      <c r="J41" s="109" t="s">
        <v>289</v>
      </c>
      <c r="K41" s="109" t="s">
        <v>2587</v>
      </c>
      <c r="L41" s="109" t="s">
        <v>266</v>
      </c>
      <c r="M41" s="109" t="s">
        <v>395</v>
      </c>
      <c r="N41" s="109"/>
      <c r="O41" s="109"/>
      <c r="P41" s="109" t="s">
        <v>962</v>
      </c>
      <c r="Q41" s="171"/>
      <c r="R41" s="157" t="s">
        <v>106</v>
      </c>
      <c r="S41" s="162" t="s">
        <v>433</v>
      </c>
      <c r="T41" s="157" t="s">
        <v>645</v>
      </c>
      <c r="U41" s="157" t="s">
        <v>645</v>
      </c>
      <c r="V41" s="171"/>
      <c r="W41" s="172"/>
    </row>
    <row r="42" spans="1:24" s="1" customFormat="1" ht="34.5" x14ac:dyDescent="0.15">
      <c r="A42" s="117">
        <v>18</v>
      </c>
      <c r="B42" s="43" t="s">
        <v>82</v>
      </c>
      <c r="C42" s="40" t="s">
        <v>957</v>
      </c>
      <c r="D42" s="40" t="s">
        <v>958</v>
      </c>
      <c r="E42" s="40" t="s">
        <v>967</v>
      </c>
      <c r="F42" s="39">
        <v>36113</v>
      </c>
      <c r="G42" s="39">
        <v>26414</v>
      </c>
      <c r="H42" s="39">
        <v>9699</v>
      </c>
      <c r="I42" s="109" t="s">
        <v>741</v>
      </c>
      <c r="J42" s="109" t="s">
        <v>289</v>
      </c>
      <c r="K42" s="109" t="s">
        <v>2587</v>
      </c>
      <c r="L42" s="109" t="s">
        <v>266</v>
      </c>
      <c r="M42" s="109" t="s">
        <v>395</v>
      </c>
      <c r="N42" s="109"/>
      <c r="O42" s="109"/>
      <c r="P42" s="109" t="s">
        <v>962</v>
      </c>
      <c r="Q42" s="171"/>
      <c r="R42" s="157" t="s">
        <v>106</v>
      </c>
      <c r="S42" s="162" t="s">
        <v>433</v>
      </c>
      <c r="T42" s="157" t="s">
        <v>645</v>
      </c>
      <c r="U42" s="157" t="s">
        <v>645</v>
      </c>
      <c r="V42" s="171"/>
      <c r="W42" s="172"/>
    </row>
    <row r="43" spans="1:24" s="1" customFormat="1" ht="34.5" x14ac:dyDescent="0.15">
      <c r="A43" s="117">
        <v>18</v>
      </c>
      <c r="B43" s="43" t="s">
        <v>82</v>
      </c>
      <c r="C43" s="40" t="s">
        <v>957</v>
      </c>
      <c r="D43" s="40" t="s">
        <v>958</v>
      </c>
      <c r="E43" s="40" t="s">
        <v>968</v>
      </c>
      <c r="F43" s="39">
        <v>9560</v>
      </c>
      <c r="G43" s="39">
        <v>7475</v>
      </c>
      <c r="H43" s="39">
        <v>2085</v>
      </c>
      <c r="I43" s="109" t="s">
        <v>741</v>
      </c>
      <c r="J43" s="109" t="s">
        <v>289</v>
      </c>
      <c r="K43" s="109" t="s">
        <v>2587</v>
      </c>
      <c r="L43" s="109" t="s">
        <v>266</v>
      </c>
      <c r="M43" s="109" t="s">
        <v>395</v>
      </c>
      <c r="N43" s="109"/>
      <c r="O43" s="109"/>
      <c r="P43" s="109" t="s">
        <v>962</v>
      </c>
      <c r="Q43" s="171"/>
      <c r="R43" s="157" t="s">
        <v>106</v>
      </c>
      <c r="S43" s="162" t="s">
        <v>433</v>
      </c>
      <c r="T43" s="157" t="s">
        <v>645</v>
      </c>
      <c r="U43" s="157" t="s">
        <v>645</v>
      </c>
      <c r="V43" s="171"/>
      <c r="W43" s="172"/>
    </row>
    <row r="44" spans="1:24" s="1" customFormat="1" ht="34.5" x14ac:dyDescent="0.15">
      <c r="A44" s="117">
        <v>18</v>
      </c>
      <c r="B44" s="43" t="s">
        <v>82</v>
      </c>
      <c r="C44" s="40" t="s">
        <v>957</v>
      </c>
      <c r="D44" s="40" t="s">
        <v>958</v>
      </c>
      <c r="E44" s="40" t="s">
        <v>969</v>
      </c>
      <c r="F44" s="39">
        <v>52338</v>
      </c>
      <c r="G44" s="39">
        <v>43493</v>
      </c>
      <c r="H44" s="39">
        <v>8845</v>
      </c>
      <c r="I44" s="109" t="s">
        <v>741</v>
      </c>
      <c r="J44" s="109" t="s">
        <v>289</v>
      </c>
      <c r="K44" s="109" t="s">
        <v>2587</v>
      </c>
      <c r="L44" s="109" t="s">
        <v>266</v>
      </c>
      <c r="M44" s="109" t="s">
        <v>395</v>
      </c>
      <c r="N44" s="109"/>
      <c r="O44" s="109"/>
      <c r="P44" s="109" t="s">
        <v>962</v>
      </c>
      <c r="Q44" s="171"/>
      <c r="R44" s="157" t="s">
        <v>106</v>
      </c>
      <c r="S44" s="162" t="s">
        <v>433</v>
      </c>
      <c r="T44" s="157" t="s">
        <v>645</v>
      </c>
      <c r="U44" s="157" t="s">
        <v>645</v>
      </c>
      <c r="V44" s="171"/>
      <c r="W44" s="172"/>
    </row>
    <row r="45" spans="1:24" s="1" customFormat="1" ht="34.5" x14ac:dyDescent="0.15">
      <c r="A45" s="117">
        <v>18</v>
      </c>
      <c r="B45" s="43" t="s">
        <v>82</v>
      </c>
      <c r="C45" s="40" t="s">
        <v>957</v>
      </c>
      <c r="D45" s="40" t="s">
        <v>958</v>
      </c>
      <c r="E45" s="40" t="s">
        <v>970</v>
      </c>
      <c r="F45" s="39">
        <v>12371</v>
      </c>
      <c r="G45" s="39">
        <v>8450</v>
      </c>
      <c r="H45" s="39">
        <v>3921</v>
      </c>
      <c r="I45" s="109" t="s">
        <v>741</v>
      </c>
      <c r="J45" s="109" t="s">
        <v>289</v>
      </c>
      <c r="K45" s="109" t="s">
        <v>2587</v>
      </c>
      <c r="L45" s="109" t="s">
        <v>266</v>
      </c>
      <c r="M45" s="109" t="s">
        <v>395</v>
      </c>
      <c r="N45" s="109"/>
      <c r="O45" s="109"/>
      <c r="P45" s="109" t="s">
        <v>962</v>
      </c>
      <c r="Q45" s="171"/>
      <c r="R45" s="157" t="s">
        <v>106</v>
      </c>
      <c r="S45" s="162" t="s">
        <v>433</v>
      </c>
      <c r="T45" s="157" t="s">
        <v>645</v>
      </c>
      <c r="U45" s="157" t="s">
        <v>645</v>
      </c>
      <c r="V45" s="171"/>
      <c r="W45" s="172"/>
    </row>
    <row r="46" spans="1:24" s="1" customFormat="1" ht="34.5" x14ac:dyDescent="0.15">
      <c r="A46" s="117">
        <v>18</v>
      </c>
      <c r="B46" s="43" t="s">
        <v>82</v>
      </c>
      <c r="C46" s="40" t="s">
        <v>957</v>
      </c>
      <c r="D46" s="40" t="s">
        <v>958</v>
      </c>
      <c r="E46" s="40" t="s">
        <v>971</v>
      </c>
      <c r="F46" s="39">
        <v>7602</v>
      </c>
      <c r="G46" s="39">
        <v>2528</v>
      </c>
      <c r="H46" s="39">
        <v>5074</v>
      </c>
      <c r="I46" s="109" t="s">
        <v>741</v>
      </c>
      <c r="J46" s="109" t="s">
        <v>289</v>
      </c>
      <c r="K46" s="109" t="s">
        <v>2587</v>
      </c>
      <c r="L46" s="109" t="s">
        <v>266</v>
      </c>
      <c r="M46" s="109" t="s">
        <v>395</v>
      </c>
      <c r="N46" s="109"/>
      <c r="O46" s="109"/>
      <c r="P46" s="109" t="s">
        <v>962</v>
      </c>
      <c r="Q46" s="171"/>
      <c r="R46" s="157" t="s">
        <v>106</v>
      </c>
      <c r="S46" s="162" t="s">
        <v>433</v>
      </c>
      <c r="T46" s="157" t="s">
        <v>645</v>
      </c>
      <c r="U46" s="157" t="s">
        <v>645</v>
      </c>
      <c r="V46" s="171"/>
      <c r="W46" s="172"/>
    </row>
    <row r="47" spans="1:24" s="1" customFormat="1" ht="34.5" x14ac:dyDescent="0.15">
      <c r="A47" s="117">
        <v>18</v>
      </c>
      <c r="B47" s="43" t="s">
        <v>82</v>
      </c>
      <c r="C47" s="40" t="s">
        <v>957</v>
      </c>
      <c r="D47" s="40" t="s">
        <v>958</v>
      </c>
      <c r="E47" s="40" t="s">
        <v>972</v>
      </c>
      <c r="F47" s="39">
        <v>10342</v>
      </c>
      <c r="G47" s="39">
        <v>4502</v>
      </c>
      <c r="H47" s="39">
        <v>5840</v>
      </c>
      <c r="I47" s="109" t="s">
        <v>741</v>
      </c>
      <c r="J47" s="109" t="s">
        <v>289</v>
      </c>
      <c r="K47" s="109" t="s">
        <v>2587</v>
      </c>
      <c r="L47" s="109" t="s">
        <v>266</v>
      </c>
      <c r="M47" s="109" t="s">
        <v>395</v>
      </c>
      <c r="N47" s="109"/>
      <c r="O47" s="109"/>
      <c r="P47" s="109" t="s">
        <v>962</v>
      </c>
      <c r="Q47" s="171"/>
      <c r="R47" s="157" t="s">
        <v>106</v>
      </c>
      <c r="S47" s="162" t="s">
        <v>433</v>
      </c>
      <c r="T47" s="157" t="s">
        <v>645</v>
      </c>
      <c r="U47" s="157" t="s">
        <v>645</v>
      </c>
      <c r="V47" s="171"/>
      <c r="W47" s="172"/>
    </row>
    <row r="48" spans="1:24" s="1" customFormat="1" ht="34.5" x14ac:dyDescent="0.15">
      <c r="A48" s="117">
        <v>18</v>
      </c>
      <c r="B48" s="43" t="s">
        <v>82</v>
      </c>
      <c r="C48" s="40" t="s">
        <v>957</v>
      </c>
      <c r="D48" s="40" t="s">
        <v>958</v>
      </c>
      <c r="E48" s="40" t="s">
        <v>973</v>
      </c>
      <c r="F48" s="39">
        <v>33172</v>
      </c>
      <c r="G48" s="39">
        <v>13312</v>
      </c>
      <c r="H48" s="39">
        <v>19860</v>
      </c>
      <c r="I48" s="109" t="s">
        <v>741</v>
      </c>
      <c r="J48" s="109" t="s">
        <v>289</v>
      </c>
      <c r="K48" s="109" t="s">
        <v>2587</v>
      </c>
      <c r="L48" s="109" t="s">
        <v>266</v>
      </c>
      <c r="M48" s="109" t="s">
        <v>395</v>
      </c>
      <c r="N48" s="109"/>
      <c r="O48" s="109"/>
      <c r="P48" s="109" t="s">
        <v>962</v>
      </c>
      <c r="Q48" s="171"/>
      <c r="R48" s="157" t="s">
        <v>106</v>
      </c>
      <c r="S48" s="162" t="s">
        <v>433</v>
      </c>
      <c r="T48" s="157" t="s">
        <v>645</v>
      </c>
      <c r="U48" s="157" t="s">
        <v>645</v>
      </c>
      <c r="V48" s="171"/>
      <c r="W48" s="172"/>
    </row>
    <row r="49" spans="1:23" s="1" customFormat="1" ht="34.5" x14ac:dyDescent="0.15">
      <c r="A49" s="117">
        <v>18</v>
      </c>
      <c r="B49" s="43" t="s">
        <v>82</v>
      </c>
      <c r="C49" s="40" t="s">
        <v>957</v>
      </c>
      <c r="D49" s="40" t="s">
        <v>958</v>
      </c>
      <c r="E49" s="40" t="s">
        <v>974</v>
      </c>
      <c r="F49" s="39">
        <v>76762</v>
      </c>
      <c r="G49" s="39">
        <v>29574</v>
      </c>
      <c r="H49" s="39">
        <v>47188</v>
      </c>
      <c r="I49" s="109" t="s">
        <v>741</v>
      </c>
      <c r="J49" s="109" t="s">
        <v>289</v>
      </c>
      <c r="K49" s="109" t="s">
        <v>2587</v>
      </c>
      <c r="L49" s="109" t="s">
        <v>266</v>
      </c>
      <c r="M49" s="109" t="s">
        <v>395</v>
      </c>
      <c r="N49" s="109"/>
      <c r="O49" s="109"/>
      <c r="P49" s="109" t="s">
        <v>962</v>
      </c>
      <c r="Q49" s="171"/>
      <c r="R49" s="157" t="s">
        <v>106</v>
      </c>
      <c r="S49" s="162" t="s">
        <v>433</v>
      </c>
      <c r="T49" s="157" t="s">
        <v>645</v>
      </c>
      <c r="U49" s="157" t="s">
        <v>645</v>
      </c>
      <c r="V49" s="171"/>
      <c r="W49" s="172"/>
    </row>
    <row r="50" spans="1:23" s="1" customFormat="1" ht="47.25" customHeight="1" x14ac:dyDescent="0.15">
      <c r="A50" s="117">
        <v>18</v>
      </c>
      <c r="B50" s="43" t="s">
        <v>82</v>
      </c>
      <c r="C50" s="40" t="s">
        <v>957</v>
      </c>
      <c r="D50" s="40" t="s">
        <v>958</v>
      </c>
      <c r="E50" s="40" t="s">
        <v>2324</v>
      </c>
      <c r="F50" s="39">
        <v>24560</v>
      </c>
      <c r="G50" s="39">
        <v>11073</v>
      </c>
      <c r="H50" s="39">
        <v>13487</v>
      </c>
      <c r="I50" s="109" t="s">
        <v>741</v>
      </c>
      <c r="J50" s="109" t="s">
        <v>289</v>
      </c>
      <c r="K50" s="109" t="s">
        <v>2587</v>
      </c>
      <c r="L50" s="109" t="s">
        <v>266</v>
      </c>
      <c r="M50" s="109" t="s">
        <v>395</v>
      </c>
      <c r="N50" s="109"/>
      <c r="O50" s="109"/>
      <c r="P50" s="109" t="s">
        <v>962</v>
      </c>
      <c r="Q50" s="171"/>
      <c r="R50" s="157" t="s">
        <v>106</v>
      </c>
      <c r="S50" s="162" t="s">
        <v>433</v>
      </c>
      <c r="T50" s="157" t="s">
        <v>645</v>
      </c>
      <c r="U50" s="157" t="s">
        <v>645</v>
      </c>
      <c r="V50" s="171"/>
      <c r="W50" s="172"/>
    </row>
    <row r="51" spans="1:23" s="1" customFormat="1" ht="276" customHeight="1" x14ac:dyDescent="0.15">
      <c r="A51" s="42">
        <v>19</v>
      </c>
      <c r="B51" s="43" t="s">
        <v>82</v>
      </c>
      <c r="C51" s="40" t="s">
        <v>957</v>
      </c>
      <c r="D51" s="40" t="s">
        <v>958</v>
      </c>
      <c r="E51" s="40" t="s">
        <v>2831</v>
      </c>
      <c r="F51" s="39">
        <v>34700</v>
      </c>
      <c r="G51" s="39">
        <v>18449</v>
      </c>
      <c r="H51" s="39">
        <v>13719</v>
      </c>
      <c r="I51" s="40" t="s">
        <v>741</v>
      </c>
      <c r="J51" s="40" t="s">
        <v>2588</v>
      </c>
      <c r="K51" s="40" t="s">
        <v>115</v>
      </c>
      <c r="L51" s="40" t="s">
        <v>87</v>
      </c>
      <c r="M51" s="40" t="s">
        <v>84</v>
      </c>
      <c r="N51" s="40"/>
      <c r="O51" s="40"/>
      <c r="P51" s="40" t="s">
        <v>2617</v>
      </c>
      <c r="Q51" s="40" t="s">
        <v>2877</v>
      </c>
      <c r="R51" s="40" t="s">
        <v>153</v>
      </c>
      <c r="S51" s="40" t="s">
        <v>975</v>
      </c>
      <c r="T51" s="40" t="s">
        <v>645</v>
      </c>
      <c r="U51" s="40" t="s">
        <v>645</v>
      </c>
      <c r="V51" s="40"/>
      <c r="W51" s="103"/>
    </row>
    <row r="52" spans="1:23" s="1" customFormat="1" ht="157.5" customHeight="1" x14ac:dyDescent="0.15">
      <c r="A52" s="42">
        <v>20</v>
      </c>
      <c r="B52" s="43" t="s">
        <v>82</v>
      </c>
      <c r="C52" s="40" t="s">
        <v>957</v>
      </c>
      <c r="D52" s="40" t="s">
        <v>958</v>
      </c>
      <c r="E52" s="40" t="s">
        <v>2832</v>
      </c>
      <c r="F52" s="39">
        <v>66181</v>
      </c>
      <c r="G52" s="39">
        <v>5162</v>
      </c>
      <c r="H52" s="39">
        <v>61019</v>
      </c>
      <c r="I52" s="40" t="s">
        <v>86</v>
      </c>
      <c r="J52" s="40" t="s">
        <v>289</v>
      </c>
      <c r="K52" s="40" t="s">
        <v>87</v>
      </c>
      <c r="L52" s="40" t="s">
        <v>87</v>
      </c>
      <c r="M52" s="40" t="s">
        <v>84</v>
      </c>
      <c r="N52" s="40" t="s">
        <v>126</v>
      </c>
      <c r="O52" s="40"/>
      <c r="P52" s="40" t="s">
        <v>976</v>
      </c>
      <c r="Q52" s="40" t="s">
        <v>2833</v>
      </c>
      <c r="R52" s="40" t="s">
        <v>106</v>
      </c>
      <c r="S52" s="40" t="s">
        <v>273</v>
      </c>
      <c r="T52" s="40" t="s">
        <v>645</v>
      </c>
      <c r="U52" s="40" t="s">
        <v>645</v>
      </c>
      <c r="V52" s="40"/>
      <c r="W52" s="103"/>
    </row>
    <row r="53" spans="1:23" s="1" customFormat="1" ht="73.5" customHeight="1" x14ac:dyDescent="0.15">
      <c r="A53" s="117">
        <v>21</v>
      </c>
      <c r="B53" s="43" t="s">
        <v>660</v>
      </c>
      <c r="C53" s="40" t="s">
        <v>957</v>
      </c>
      <c r="D53" s="40" t="s">
        <v>958</v>
      </c>
      <c r="E53" s="96" t="s">
        <v>2832</v>
      </c>
      <c r="F53" s="39">
        <v>66181</v>
      </c>
      <c r="G53" s="39">
        <v>5162</v>
      </c>
      <c r="H53" s="39">
        <v>61019</v>
      </c>
      <c r="I53" s="109" t="s">
        <v>265</v>
      </c>
      <c r="J53" s="109" t="s">
        <v>148</v>
      </c>
      <c r="K53" s="109" t="s">
        <v>115</v>
      </c>
      <c r="L53" s="109" t="s">
        <v>266</v>
      </c>
      <c r="M53" s="109" t="s">
        <v>610</v>
      </c>
      <c r="N53" s="109"/>
      <c r="O53" s="109"/>
      <c r="P53" s="109" t="s">
        <v>977</v>
      </c>
      <c r="Q53" s="171" t="s">
        <v>2854</v>
      </c>
      <c r="R53" s="109" t="s">
        <v>106</v>
      </c>
      <c r="S53" s="109" t="s">
        <v>645</v>
      </c>
      <c r="T53" s="109" t="s">
        <v>645</v>
      </c>
      <c r="U53" s="109" t="s">
        <v>978</v>
      </c>
      <c r="V53" s="171"/>
      <c r="W53" s="172"/>
    </row>
    <row r="54" spans="1:23" s="1" customFormat="1" ht="34.5" x14ac:dyDescent="0.15">
      <c r="A54" s="117">
        <v>21</v>
      </c>
      <c r="B54" s="43" t="s">
        <v>660</v>
      </c>
      <c r="C54" s="40" t="s">
        <v>957</v>
      </c>
      <c r="D54" s="40" t="s">
        <v>958</v>
      </c>
      <c r="E54" s="40" t="s">
        <v>2834</v>
      </c>
      <c r="F54" s="39">
        <v>13987</v>
      </c>
      <c r="G54" s="39">
        <v>7731</v>
      </c>
      <c r="H54" s="39">
        <v>6256</v>
      </c>
      <c r="I54" s="109" t="s">
        <v>265</v>
      </c>
      <c r="J54" s="109" t="s">
        <v>148</v>
      </c>
      <c r="K54" s="109" t="s">
        <v>115</v>
      </c>
      <c r="L54" s="109" t="s">
        <v>266</v>
      </c>
      <c r="M54" s="109" t="s">
        <v>610</v>
      </c>
      <c r="N54" s="109"/>
      <c r="O54" s="109"/>
      <c r="P54" s="109" t="s">
        <v>977</v>
      </c>
      <c r="Q54" s="171"/>
      <c r="R54" s="109" t="s">
        <v>106</v>
      </c>
      <c r="S54" s="109" t="s">
        <v>645</v>
      </c>
      <c r="T54" s="109" t="s">
        <v>645</v>
      </c>
      <c r="U54" s="166" t="s">
        <v>978</v>
      </c>
      <c r="V54" s="171"/>
      <c r="W54" s="172"/>
    </row>
    <row r="55" spans="1:23" s="1" customFormat="1" ht="47.25" customHeight="1" x14ac:dyDescent="0.15">
      <c r="A55" s="117">
        <v>21</v>
      </c>
      <c r="B55" s="43" t="s">
        <v>660</v>
      </c>
      <c r="C55" s="40" t="s">
        <v>957</v>
      </c>
      <c r="D55" s="40" t="s">
        <v>958</v>
      </c>
      <c r="E55" s="40" t="s">
        <v>2835</v>
      </c>
      <c r="F55" s="39">
        <v>13612</v>
      </c>
      <c r="G55" s="39">
        <v>6900</v>
      </c>
      <c r="H55" s="39">
        <v>6712</v>
      </c>
      <c r="I55" s="109" t="s">
        <v>265</v>
      </c>
      <c r="J55" s="109" t="s">
        <v>148</v>
      </c>
      <c r="K55" s="109" t="s">
        <v>115</v>
      </c>
      <c r="L55" s="109" t="s">
        <v>266</v>
      </c>
      <c r="M55" s="109" t="s">
        <v>610</v>
      </c>
      <c r="N55" s="109"/>
      <c r="O55" s="109"/>
      <c r="P55" s="109" t="s">
        <v>977</v>
      </c>
      <c r="Q55" s="171"/>
      <c r="R55" s="109" t="s">
        <v>106</v>
      </c>
      <c r="S55" s="109" t="s">
        <v>645</v>
      </c>
      <c r="T55" s="109" t="s">
        <v>645</v>
      </c>
      <c r="U55" s="166" t="s">
        <v>978</v>
      </c>
      <c r="V55" s="171"/>
      <c r="W55" s="172"/>
    </row>
    <row r="56" spans="1:23" s="1" customFormat="1" ht="34.5" x14ac:dyDescent="0.15">
      <c r="A56" s="117">
        <v>21</v>
      </c>
      <c r="B56" s="43" t="s">
        <v>481</v>
      </c>
      <c r="C56" s="40" t="s">
        <v>957</v>
      </c>
      <c r="D56" s="40" t="s">
        <v>958</v>
      </c>
      <c r="E56" s="40" t="s">
        <v>2836</v>
      </c>
      <c r="F56" s="39">
        <v>242970</v>
      </c>
      <c r="G56" s="39">
        <v>10997</v>
      </c>
      <c r="H56" s="39">
        <v>231973</v>
      </c>
      <c r="I56" s="109" t="s">
        <v>265</v>
      </c>
      <c r="J56" s="109" t="s">
        <v>148</v>
      </c>
      <c r="K56" s="109" t="s">
        <v>115</v>
      </c>
      <c r="L56" s="109" t="s">
        <v>266</v>
      </c>
      <c r="M56" s="109" t="s">
        <v>610</v>
      </c>
      <c r="N56" s="109"/>
      <c r="O56" s="109"/>
      <c r="P56" s="109" t="s">
        <v>977</v>
      </c>
      <c r="Q56" s="171"/>
      <c r="R56" s="109" t="s">
        <v>106</v>
      </c>
      <c r="S56" s="109" t="s">
        <v>645</v>
      </c>
      <c r="T56" s="109" t="s">
        <v>645</v>
      </c>
      <c r="U56" s="166" t="s">
        <v>978</v>
      </c>
      <c r="V56" s="171"/>
      <c r="W56" s="172"/>
    </row>
    <row r="57" spans="1:23" s="1" customFormat="1" ht="34.5" x14ac:dyDescent="0.15">
      <c r="A57" s="117">
        <v>21</v>
      </c>
      <c r="B57" s="43" t="s">
        <v>82</v>
      </c>
      <c r="C57" s="40" t="s">
        <v>957</v>
      </c>
      <c r="D57" s="40" t="s">
        <v>958</v>
      </c>
      <c r="E57" s="40" t="s">
        <v>2837</v>
      </c>
      <c r="F57" s="39">
        <v>24067</v>
      </c>
      <c r="G57" s="39">
        <v>12612</v>
      </c>
      <c r="H57" s="39">
        <v>11455</v>
      </c>
      <c r="I57" s="109" t="s">
        <v>265</v>
      </c>
      <c r="J57" s="109" t="s">
        <v>148</v>
      </c>
      <c r="K57" s="109" t="s">
        <v>115</v>
      </c>
      <c r="L57" s="109" t="s">
        <v>266</v>
      </c>
      <c r="M57" s="109" t="s">
        <v>610</v>
      </c>
      <c r="N57" s="109"/>
      <c r="O57" s="109"/>
      <c r="P57" s="109" t="s">
        <v>977</v>
      </c>
      <c r="Q57" s="171"/>
      <c r="R57" s="109" t="s">
        <v>106</v>
      </c>
      <c r="S57" s="109" t="s">
        <v>645</v>
      </c>
      <c r="T57" s="109" t="s">
        <v>645</v>
      </c>
      <c r="U57" s="166" t="s">
        <v>978</v>
      </c>
      <c r="V57" s="171"/>
      <c r="W57" s="172"/>
    </row>
    <row r="58" spans="1:23" s="1" customFormat="1" ht="34.5" x14ac:dyDescent="0.15">
      <c r="A58" s="117">
        <v>21</v>
      </c>
      <c r="B58" s="43" t="s">
        <v>82</v>
      </c>
      <c r="C58" s="40" t="s">
        <v>957</v>
      </c>
      <c r="D58" s="40" t="s">
        <v>958</v>
      </c>
      <c r="E58" s="40" t="s">
        <v>2838</v>
      </c>
      <c r="F58" s="39">
        <v>17013</v>
      </c>
      <c r="G58" s="39">
        <v>8856</v>
      </c>
      <c r="H58" s="39">
        <v>8157</v>
      </c>
      <c r="I58" s="109" t="s">
        <v>265</v>
      </c>
      <c r="J58" s="109" t="s">
        <v>148</v>
      </c>
      <c r="K58" s="109" t="s">
        <v>115</v>
      </c>
      <c r="L58" s="109" t="s">
        <v>266</v>
      </c>
      <c r="M58" s="109" t="s">
        <v>610</v>
      </c>
      <c r="N58" s="109"/>
      <c r="O58" s="109"/>
      <c r="P58" s="109" t="s">
        <v>977</v>
      </c>
      <c r="Q58" s="171"/>
      <c r="R58" s="109" t="s">
        <v>106</v>
      </c>
      <c r="S58" s="109" t="s">
        <v>645</v>
      </c>
      <c r="T58" s="109" t="s">
        <v>645</v>
      </c>
      <c r="U58" s="166" t="s">
        <v>978</v>
      </c>
      <c r="V58" s="171"/>
      <c r="W58" s="172"/>
    </row>
    <row r="59" spans="1:23" s="1" customFormat="1" ht="34.5" x14ac:dyDescent="0.15">
      <c r="A59" s="117">
        <v>21</v>
      </c>
      <c r="B59" s="43" t="s">
        <v>82</v>
      </c>
      <c r="C59" s="40" t="s">
        <v>957</v>
      </c>
      <c r="D59" s="40" t="s">
        <v>958</v>
      </c>
      <c r="E59" s="40" t="s">
        <v>2839</v>
      </c>
      <c r="F59" s="39">
        <v>556642</v>
      </c>
      <c r="G59" s="39">
        <v>46007</v>
      </c>
      <c r="H59" s="39">
        <v>510635</v>
      </c>
      <c r="I59" s="109" t="s">
        <v>265</v>
      </c>
      <c r="J59" s="109" t="s">
        <v>148</v>
      </c>
      <c r="K59" s="109" t="s">
        <v>115</v>
      </c>
      <c r="L59" s="109" t="s">
        <v>266</v>
      </c>
      <c r="M59" s="109" t="s">
        <v>610</v>
      </c>
      <c r="N59" s="109"/>
      <c r="O59" s="109"/>
      <c r="P59" s="109" t="s">
        <v>977</v>
      </c>
      <c r="Q59" s="171"/>
      <c r="R59" s="109" t="s">
        <v>106</v>
      </c>
      <c r="S59" s="109" t="s">
        <v>645</v>
      </c>
      <c r="T59" s="109" t="s">
        <v>645</v>
      </c>
      <c r="U59" s="166" t="s">
        <v>978</v>
      </c>
      <c r="V59" s="171"/>
      <c r="W59" s="172"/>
    </row>
    <row r="60" spans="1:23" s="1" customFormat="1" ht="34.5" x14ac:dyDescent="0.15">
      <c r="A60" s="117">
        <v>21</v>
      </c>
      <c r="B60" s="43" t="s">
        <v>82</v>
      </c>
      <c r="C60" s="40" t="s">
        <v>957</v>
      </c>
      <c r="D60" s="40" t="s">
        <v>958</v>
      </c>
      <c r="E60" s="40" t="s">
        <v>2840</v>
      </c>
      <c r="F60" s="39">
        <v>17008</v>
      </c>
      <c r="G60" s="39">
        <v>6959</v>
      </c>
      <c r="H60" s="39">
        <v>10049</v>
      </c>
      <c r="I60" s="109" t="s">
        <v>265</v>
      </c>
      <c r="J60" s="109" t="s">
        <v>148</v>
      </c>
      <c r="K60" s="109" t="s">
        <v>115</v>
      </c>
      <c r="L60" s="109" t="s">
        <v>266</v>
      </c>
      <c r="M60" s="109" t="s">
        <v>610</v>
      </c>
      <c r="N60" s="109"/>
      <c r="O60" s="109"/>
      <c r="P60" s="109" t="s">
        <v>977</v>
      </c>
      <c r="Q60" s="171"/>
      <c r="R60" s="109" t="s">
        <v>106</v>
      </c>
      <c r="S60" s="109" t="s">
        <v>645</v>
      </c>
      <c r="T60" s="109" t="s">
        <v>645</v>
      </c>
      <c r="U60" s="166" t="s">
        <v>978</v>
      </c>
      <c r="V60" s="171"/>
      <c r="W60" s="172"/>
    </row>
    <row r="61" spans="1:23" s="1" customFormat="1" ht="34.5" x14ac:dyDescent="0.15">
      <c r="A61" s="117">
        <v>21</v>
      </c>
      <c r="B61" s="43" t="s">
        <v>82</v>
      </c>
      <c r="C61" s="40" t="s">
        <v>957</v>
      </c>
      <c r="D61" s="40" t="s">
        <v>958</v>
      </c>
      <c r="E61" s="40" t="s">
        <v>2841</v>
      </c>
      <c r="F61" s="39">
        <v>17840</v>
      </c>
      <c r="G61" s="39">
        <v>9502</v>
      </c>
      <c r="H61" s="39">
        <v>8338</v>
      </c>
      <c r="I61" s="109" t="s">
        <v>265</v>
      </c>
      <c r="J61" s="109" t="s">
        <v>148</v>
      </c>
      <c r="K61" s="109" t="s">
        <v>115</v>
      </c>
      <c r="L61" s="109" t="s">
        <v>266</v>
      </c>
      <c r="M61" s="109" t="s">
        <v>610</v>
      </c>
      <c r="N61" s="109"/>
      <c r="O61" s="109"/>
      <c r="P61" s="109" t="s">
        <v>977</v>
      </c>
      <c r="Q61" s="171"/>
      <c r="R61" s="109" t="s">
        <v>106</v>
      </c>
      <c r="S61" s="109" t="s">
        <v>645</v>
      </c>
      <c r="T61" s="109" t="s">
        <v>645</v>
      </c>
      <c r="U61" s="166" t="s">
        <v>978</v>
      </c>
      <c r="V61" s="171"/>
      <c r="W61" s="172"/>
    </row>
    <row r="62" spans="1:23" s="1" customFormat="1" ht="73.5" customHeight="1" x14ac:dyDescent="0.15">
      <c r="A62" s="117">
        <v>21</v>
      </c>
      <c r="B62" s="43" t="s">
        <v>481</v>
      </c>
      <c r="C62" s="40" t="s">
        <v>957</v>
      </c>
      <c r="D62" s="40" t="s">
        <v>958</v>
      </c>
      <c r="E62" s="40" t="s">
        <v>2842</v>
      </c>
      <c r="F62" s="39">
        <v>184236</v>
      </c>
      <c r="G62" s="39">
        <v>28955</v>
      </c>
      <c r="H62" s="39">
        <v>155281</v>
      </c>
      <c r="I62" s="109" t="s">
        <v>265</v>
      </c>
      <c r="J62" s="109" t="s">
        <v>148</v>
      </c>
      <c r="K62" s="109" t="s">
        <v>115</v>
      </c>
      <c r="L62" s="109" t="s">
        <v>266</v>
      </c>
      <c r="M62" s="109" t="s">
        <v>610</v>
      </c>
      <c r="N62" s="109"/>
      <c r="O62" s="109"/>
      <c r="P62" s="109" t="s">
        <v>977</v>
      </c>
      <c r="Q62" s="171"/>
      <c r="R62" s="109" t="s">
        <v>106</v>
      </c>
      <c r="S62" s="109" t="s">
        <v>645</v>
      </c>
      <c r="T62" s="109" t="s">
        <v>645</v>
      </c>
      <c r="U62" s="166" t="s">
        <v>978</v>
      </c>
      <c r="V62" s="171"/>
      <c r="W62" s="172"/>
    </row>
    <row r="63" spans="1:23" s="1" customFormat="1" ht="34.5" x14ac:dyDescent="0.15">
      <c r="A63" s="117">
        <v>21</v>
      </c>
      <c r="B63" s="43" t="s">
        <v>82</v>
      </c>
      <c r="C63" s="40" t="s">
        <v>957</v>
      </c>
      <c r="D63" s="40" t="s">
        <v>958</v>
      </c>
      <c r="E63" s="40" t="s">
        <v>2843</v>
      </c>
      <c r="F63" s="39">
        <v>22601</v>
      </c>
      <c r="G63" s="39">
        <v>15844</v>
      </c>
      <c r="H63" s="39">
        <v>6757</v>
      </c>
      <c r="I63" s="109" t="s">
        <v>265</v>
      </c>
      <c r="J63" s="109" t="s">
        <v>148</v>
      </c>
      <c r="K63" s="109" t="s">
        <v>115</v>
      </c>
      <c r="L63" s="109" t="s">
        <v>266</v>
      </c>
      <c r="M63" s="109" t="s">
        <v>610</v>
      </c>
      <c r="N63" s="109"/>
      <c r="O63" s="109"/>
      <c r="P63" s="109" t="s">
        <v>977</v>
      </c>
      <c r="Q63" s="171"/>
      <c r="R63" s="109" t="s">
        <v>106</v>
      </c>
      <c r="S63" s="109" t="s">
        <v>645</v>
      </c>
      <c r="T63" s="109" t="s">
        <v>645</v>
      </c>
      <c r="U63" s="166" t="s">
        <v>978</v>
      </c>
      <c r="V63" s="171"/>
      <c r="W63" s="172"/>
    </row>
    <row r="64" spans="1:23" s="1" customFormat="1" ht="34.5" x14ac:dyDescent="0.15">
      <c r="A64" s="117">
        <v>21</v>
      </c>
      <c r="B64" s="43" t="s">
        <v>481</v>
      </c>
      <c r="C64" s="40" t="s">
        <v>957</v>
      </c>
      <c r="D64" s="40" t="s">
        <v>958</v>
      </c>
      <c r="E64" s="40" t="s">
        <v>2844</v>
      </c>
      <c r="F64" s="39">
        <v>204667</v>
      </c>
      <c r="G64" s="39">
        <v>5024</v>
      </c>
      <c r="H64" s="39">
        <v>199643</v>
      </c>
      <c r="I64" s="109" t="s">
        <v>265</v>
      </c>
      <c r="J64" s="109" t="s">
        <v>148</v>
      </c>
      <c r="K64" s="109" t="s">
        <v>115</v>
      </c>
      <c r="L64" s="109" t="s">
        <v>266</v>
      </c>
      <c r="M64" s="109" t="s">
        <v>610</v>
      </c>
      <c r="N64" s="109"/>
      <c r="O64" s="109"/>
      <c r="P64" s="109" t="s">
        <v>977</v>
      </c>
      <c r="Q64" s="171"/>
      <c r="R64" s="109" t="s">
        <v>106</v>
      </c>
      <c r="S64" s="109" t="s">
        <v>645</v>
      </c>
      <c r="T64" s="109" t="s">
        <v>645</v>
      </c>
      <c r="U64" s="166" t="s">
        <v>978</v>
      </c>
      <c r="V64" s="171"/>
      <c r="W64" s="172"/>
    </row>
    <row r="65" spans="1:23" s="1" customFormat="1" ht="34.5" x14ac:dyDescent="0.15">
      <c r="A65" s="117">
        <v>21</v>
      </c>
      <c r="B65" s="43" t="s">
        <v>82</v>
      </c>
      <c r="C65" s="40" t="s">
        <v>957</v>
      </c>
      <c r="D65" s="40" t="s">
        <v>958</v>
      </c>
      <c r="E65" s="40" t="s">
        <v>2845</v>
      </c>
      <c r="F65" s="39">
        <v>22549</v>
      </c>
      <c r="G65" s="39">
        <v>8980</v>
      </c>
      <c r="H65" s="39">
        <v>13569</v>
      </c>
      <c r="I65" s="109" t="s">
        <v>265</v>
      </c>
      <c r="J65" s="109" t="s">
        <v>148</v>
      </c>
      <c r="K65" s="109" t="s">
        <v>115</v>
      </c>
      <c r="L65" s="109" t="s">
        <v>266</v>
      </c>
      <c r="M65" s="109" t="s">
        <v>610</v>
      </c>
      <c r="N65" s="109"/>
      <c r="O65" s="109"/>
      <c r="P65" s="109" t="s">
        <v>977</v>
      </c>
      <c r="Q65" s="171"/>
      <c r="R65" s="109" t="s">
        <v>106</v>
      </c>
      <c r="S65" s="109" t="s">
        <v>645</v>
      </c>
      <c r="T65" s="109" t="s">
        <v>645</v>
      </c>
      <c r="U65" s="166" t="s">
        <v>978</v>
      </c>
      <c r="V65" s="171"/>
      <c r="W65" s="172"/>
    </row>
    <row r="66" spans="1:23" s="1" customFormat="1" ht="34.5" x14ac:dyDescent="0.15">
      <c r="A66" s="117">
        <v>21</v>
      </c>
      <c r="B66" s="43" t="s">
        <v>82</v>
      </c>
      <c r="C66" s="40" t="s">
        <v>957</v>
      </c>
      <c r="D66" s="40" t="s">
        <v>958</v>
      </c>
      <c r="E66" s="40" t="s">
        <v>2846</v>
      </c>
      <c r="F66" s="39">
        <v>15052</v>
      </c>
      <c r="G66" s="39">
        <v>5000</v>
      </c>
      <c r="H66" s="39">
        <v>10052</v>
      </c>
      <c r="I66" s="109" t="s">
        <v>265</v>
      </c>
      <c r="J66" s="109" t="s">
        <v>148</v>
      </c>
      <c r="K66" s="109" t="s">
        <v>115</v>
      </c>
      <c r="L66" s="109" t="s">
        <v>266</v>
      </c>
      <c r="M66" s="109" t="s">
        <v>610</v>
      </c>
      <c r="N66" s="109"/>
      <c r="O66" s="109"/>
      <c r="P66" s="109" t="s">
        <v>977</v>
      </c>
      <c r="Q66" s="171"/>
      <c r="R66" s="109" t="s">
        <v>106</v>
      </c>
      <c r="S66" s="109" t="s">
        <v>645</v>
      </c>
      <c r="T66" s="109" t="s">
        <v>645</v>
      </c>
      <c r="U66" s="166" t="s">
        <v>978</v>
      </c>
      <c r="V66" s="171"/>
      <c r="W66" s="172"/>
    </row>
    <row r="67" spans="1:23" s="1" customFormat="1" ht="34.5" x14ac:dyDescent="0.15">
      <c r="A67" s="117">
        <v>21</v>
      </c>
      <c r="B67" s="43" t="s">
        <v>82</v>
      </c>
      <c r="C67" s="40" t="s">
        <v>957</v>
      </c>
      <c r="D67" s="40" t="s">
        <v>958</v>
      </c>
      <c r="E67" s="40" t="s">
        <v>2847</v>
      </c>
      <c r="F67" s="39">
        <v>25646</v>
      </c>
      <c r="G67" s="39">
        <v>15596</v>
      </c>
      <c r="H67" s="39">
        <v>10050</v>
      </c>
      <c r="I67" s="109" t="s">
        <v>265</v>
      </c>
      <c r="J67" s="109" t="s">
        <v>148</v>
      </c>
      <c r="K67" s="109" t="s">
        <v>115</v>
      </c>
      <c r="L67" s="109" t="s">
        <v>266</v>
      </c>
      <c r="M67" s="109" t="s">
        <v>610</v>
      </c>
      <c r="N67" s="109"/>
      <c r="O67" s="109"/>
      <c r="P67" s="109" t="s">
        <v>977</v>
      </c>
      <c r="Q67" s="171"/>
      <c r="R67" s="109" t="s">
        <v>106</v>
      </c>
      <c r="S67" s="109" t="s">
        <v>645</v>
      </c>
      <c r="T67" s="109" t="s">
        <v>645</v>
      </c>
      <c r="U67" s="166" t="s">
        <v>978</v>
      </c>
      <c r="V67" s="171"/>
      <c r="W67" s="172"/>
    </row>
    <row r="68" spans="1:23" s="1" customFormat="1" ht="73.5" customHeight="1" x14ac:dyDescent="0.15">
      <c r="A68" s="117">
        <v>21</v>
      </c>
      <c r="B68" s="43" t="s">
        <v>82</v>
      </c>
      <c r="C68" s="40" t="s">
        <v>957</v>
      </c>
      <c r="D68" s="40" t="s">
        <v>958</v>
      </c>
      <c r="E68" s="40" t="s">
        <v>2848</v>
      </c>
      <c r="F68" s="39">
        <v>10368</v>
      </c>
      <c r="G68" s="39">
        <v>2331</v>
      </c>
      <c r="H68" s="39">
        <v>8037</v>
      </c>
      <c r="I68" s="109" t="s">
        <v>265</v>
      </c>
      <c r="J68" s="109" t="s">
        <v>148</v>
      </c>
      <c r="K68" s="109" t="s">
        <v>115</v>
      </c>
      <c r="L68" s="109" t="s">
        <v>266</v>
      </c>
      <c r="M68" s="109" t="s">
        <v>610</v>
      </c>
      <c r="N68" s="109"/>
      <c r="O68" s="109"/>
      <c r="P68" s="109" t="s">
        <v>977</v>
      </c>
      <c r="Q68" s="171"/>
      <c r="R68" s="109" t="s">
        <v>106</v>
      </c>
      <c r="S68" s="109" t="s">
        <v>645</v>
      </c>
      <c r="T68" s="109" t="s">
        <v>645</v>
      </c>
      <c r="U68" s="166" t="s">
        <v>978</v>
      </c>
      <c r="V68" s="171"/>
      <c r="W68" s="172"/>
    </row>
    <row r="69" spans="1:23" s="1" customFormat="1" ht="34.5" x14ac:dyDescent="0.15">
      <c r="A69" s="117">
        <v>21</v>
      </c>
      <c r="B69" s="43" t="s">
        <v>82</v>
      </c>
      <c r="C69" s="40" t="s">
        <v>957</v>
      </c>
      <c r="D69" s="40" t="s">
        <v>958</v>
      </c>
      <c r="E69" s="40" t="s">
        <v>2849</v>
      </c>
      <c r="F69" s="39">
        <v>35164</v>
      </c>
      <c r="G69" s="39">
        <v>14897</v>
      </c>
      <c r="H69" s="39">
        <v>20267</v>
      </c>
      <c r="I69" s="109" t="s">
        <v>265</v>
      </c>
      <c r="J69" s="109" t="s">
        <v>148</v>
      </c>
      <c r="K69" s="109" t="s">
        <v>115</v>
      </c>
      <c r="L69" s="109" t="s">
        <v>266</v>
      </c>
      <c r="M69" s="109" t="s">
        <v>610</v>
      </c>
      <c r="N69" s="109"/>
      <c r="O69" s="109"/>
      <c r="P69" s="109" t="s">
        <v>977</v>
      </c>
      <c r="Q69" s="171"/>
      <c r="R69" s="109" t="s">
        <v>106</v>
      </c>
      <c r="S69" s="109" t="s">
        <v>645</v>
      </c>
      <c r="T69" s="109" t="s">
        <v>645</v>
      </c>
      <c r="U69" s="166" t="s">
        <v>978</v>
      </c>
      <c r="V69" s="171"/>
      <c r="W69" s="172"/>
    </row>
    <row r="70" spans="1:23" s="1" customFormat="1" ht="34.5" x14ac:dyDescent="0.15">
      <c r="A70" s="117">
        <v>21</v>
      </c>
      <c r="B70" s="43" t="s">
        <v>82</v>
      </c>
      <c r="C70" s="40" t="s">
        <v>957</v>
      </c>
      <c r="D70" s="40" t="s">
        <v>958</v>
      </c>
      <c r="E70" s="40" t="s">
        <v>2850</v>
      </c>
      <c r="F70" s="39">
        <v>13750</v>
      </c>
      <c r="G70" s="39">
        <v>4694</v>
      </c>
      <c r="H70" s="39">
        <v>9056</v>
      </c>
      <c r="I70" s="109" t="s">
        <v>265</v>
      </c>
      <c r="J70" s="109" t="s">
        <v>148</v>
      </c>
      <c r="K70" s="109" t="s">
        <v>115</v>
      </c>
      <c r="L70" s="109" t="s">
        <v>266</v>
      </c>
      <c r="M70" s="109" t="s">
        <v>610</v>
      </c>
      <c r="N70" s="109"/>
      <c r="O70" s="109"/>
      <c r="P70" s="109" t="s">
        <v>977</v>
      </c>
      <c r="Q70" s="171"/>
      <c r="R70" s="109" t="s">
        <v>106</v>
      </c>
      <c r="S70" s="109" t="s">
        <v>645</v>
      </c>
      <c r="T70" s="109" t="s">
        <v>645</v>
      </c>
      <c r="U70" s="166" t="s">
        <v>978</v>
      </c>
      <c r="V70" s="171"/>
      <c r="W70" s="172"/>
    </row>
    <row r="71" spans="1:23" s="1" customFormat="1" ht="66.75" customHeight="1" x14ac:dyDescent="0.15">
      <c r="A71" s="117">
        <v>21</v>
      </c>
      <c r="B71" s="43" t="s">
        <v>481</v>
      </c>
      <c r="C71" s="40" t="s">
        <v>957</v>
      </c>
      <c r="D71" s="40" t="s">
        <v>958</v>
      </c>
      <c r="E71" s="40" t="s">
        <v>2851</v>
      </c>
      <c r="F71" s="39">
        <v>2675656</v>
      </c>
      <c r="G71" s="39">
        <v>733</v>
      </c>
      <c r="H71" s="39">
        <v>2674923</v>
      </c>
      <c r="I71" s="109" t="s">
        <v>265</v>
      </c>
      <c r="J71" s="109" t="s">
        <v>148</v>
      </c>
      <c r="K71" s="109" t="s">
        <v>115</v>
      </c>
      <c r="L71" s="109" t="s">
        <v>266</v>
      </c>
      <c r="M71" s="109" t="s">
        <v>610</v>
      </c>
      <c r="N71" s="109"/>
      <c r="O71" s="109"/>
      <c r="P71" s="109" t="s">
        <v>977</v>
      </c>
      <c r="Q71" s="171"/>
      <c r="R71" s="109" t="s">
        <v>106</v>
      </c>
      <c r="S71" s="109" t="s">
        <v>645</v>
      </c>
      <c r="T71" s="109" t="s">
        <v>645</v>
      </c>
      <c r="U71" s="166" t="s">
        <v>978</v>
      </c>
      <c r="V71" s="171"/>
      <c r="W71" s="172"/>
    </row>
    <row r="72" spans="1:23" s="1" customFormat="1" ht="34.5" x14ac:dyDescent="0.15">
      <c r="A72" s="117">
        <v>21</v>
      </c>
      <c r="B72" s="43" t="s">
        <v>82</v>
      </c>
      <c r="C72" s="40" t="s">
        <v>957</v>
      </c>
      <c r="D72" s="40" t="s">
        <v>958</v>
      </c>
      <c r="E72" s="40" t="s">
        <v>2852</v>
      </c>
      <c r="F72" s="39">
        <v>18427</v>
      </c>
      <c r="G72" s="39">
        <v>7933</v>
      </c>
      <c r="H72" s="39">
        <v>10494</v>
      </c>
      <c r="I72" s="109" t="s">
        <v>265</v>
      </c>
      <c r="J72" s="109" t="s">
        <v>148</v>
      </c>
      <c r="K72" s="109" t="s">
        <v>115</v>
      </c>
      <c r="L72" s="109" t="s">
        <v>266</v>
      </c>
      <c r="M72" s="109" t="s">
        <v>610</v>
      </c>
      <c r="N72" s="109"/>
      <c r="O72" s="109"/>
      <c r="P72" s="109" t="s">
        <v>977</v>
      </c>
      <c r="Q72" s="171"/>
      <c r="R72" s="109" t="s">
        <v>106</v>
      </c>
      <c r="S72" s="109" t="s">
        <v>645</v>
      </c>
      <c r="T72" s="109" t="s">
        <v>645</v>
      </c>
      <c r="U72" s="166" t="s">
        <v>978</v>
      </c>
      <c r="V72" s="171"/>
      <c r="W72" s="172"/>
    </row>
    <row r="73" spans="1:23" s="1" customFormat="1" ht="34.5" x14ac:dyDescent="0.15">
      <c r="A73" s="117">
        <v>21</v>
      </c>
      <c r="B73" s="43" t="s">
        <v>82</v>
      </c>
      <c r="C73" s="40" t="s">
        <v>957</v>
      </c>
      <c r="D73" s="40" t="s">
        <v>958</v>
      </c>
      <c r="E73" s="40" t="s">
        <v>2853</v>
      </c>
      <c r="F73" s="39">
        <v>13625</v>
      </c>
      <c r="G73" s="39">
        <v>5314</v>
      </c>
      <c r="H73" s="39">
        <v>8311</v>
      </c>
      <c r="I73" s="109" t="s">
        <v>265</v>
      </c>
      <c r="J73" s="109" t="s">
        <v>148</v>
      </c>
      <c r="K73" s="109" t="s">
        <v>115</v>
      </c>
      <c r="L73" s="109" t="s">
        <v>266</v>
      </c>
      <c r="M73" s="109" t="s">
        <v>610</v>
      </c>
      <c r="N73" s="109"/>
      <c r="O73" s="109"/>
      <c r="P73" s="109" t="s">
        <v>977</v>
      </c>
      <c r="Q73" s="171"/>
      <c r="R73" s="109" t="s">
        <v>106</v>
      </c>
      <c r="S73" s="109" t="s">
        <v>645</v>
      </c>
      <c r="T73" s="109" t="s">
        <v>645</v>
      </c>
      <c r="U73" s="166" t="s">
        <v>978</v>
      </c>
      <c r="V73" s="171"/>
      <c r="W73" s="172"/>
    </row>
    <row r="74" spans="1:23" s="1" customFormat="1" ht="34.5" x14ac:dyDescent="0.15">
      <c r="A74" s="117">
        <v>21</v>
      </c>
      <c r="B74" s="43" t="s">
        <v>82</v>
      </c>
      <c r="C74" s="40" t="s">
        <v>957</v>
      </c>
      <c r="D74" s="40" t="s">
        <v>979</v>
      </c>
      <c r="E74" s="40" t="s">
        <v>525</v>
      </c>
      <c r="F74" s="39">
        <v>293962</v>
      </c>
      <c r="G74" s="39">
        <v>74747</v>
      </c>
      <c r="H74" s="39">
        <v>219215</v>
      </c>
      <c r="I74" s="109" t="s">
        <v>265</v>
      </c>
      <c r="J74" s="109" t="s">
        <v>148</v>
      </c>
      <c r="K74" s="109" t="s">
        <v>115</v>
      </c>
      <c r="L74" s="109" t="s">
        <v>266</v>
      </c>
      <c r="M74" s="109" t="s">
        <v>610</v>
      </c>
      <c r="N74" s="109"/>
      <c r="O74" s="109"/>
      <c r="P74" s="109" t="s">
        <v>977</v>
      </c>
      <c r="Q74" s="171"/>
      <c r="R74" s="109" t="s">
        <v>106</v>
      </c>
      <c r="S74" s="109" t="s">
        <v>645</v>
      </c>
      <c r="T74" s="109" t="s">
        <v>645</v>
      </c>
      <c r="U74" s="166" t="s">
        <v>978</v>
      </c>
      <c r="V74" s="171"/>
      <c r="W74" s="172"/>
    </row>
    <row r="75" spans="1:23" s="1" customFormat="1" ht="132" customHeight="1" x14ac:dyDescent="0.15">
      <c r="A75" s="42">
        <v>22</v>
      </c>
      <c r="B75" s="43" t="s">
        <v>481</v>
      </c>
      <c r="C75" s="40" t="s">
        <v>957</v>
      </c>
      <c r="D75" s="40" t="s">
        <v>958</v>
      </c>
      <c r="E75" s="40" t="s">
        <v>2855</v>
      </c>
      <c r="F75" s="39">
        <v>9940</v>
      </c>
      <c r="G75" s="39">
        <v>2272</v>
      </c>
      <c r="H75" s="39">
        <v>7668</v>
      </c>
      <c r="I75" s="40" t="s">
        <v>265</v>
      </c>
      <c r="J75" s="40" t="s">
        <v>198</v>
      </c>
      <c r="K75" s="40" t="s">
        <v>115</v>
      </c>
      <c r="L75" s="40" t="s">
        <v>87</v>
      </c>
      <c r="M75" s="97" t="s">
        <v>419</v>
      </c>
      <c r="N75" s="40"/>
      <c r="O75" s="40"/>
      <c r="P75" s="40" t="s">
        <v>980</v>
      </c>
      <c r="Q75" s="40" t="s">
        <v>2856</v>
      </c>
      <c r="R75" s="40" t="s">
        <v>106</v>
      </c>
      <c r="S75" s="40" t="s">
        <v>645</v>
      </c>
      <c r="T75" s="40" t="s">
        <v>645</v>
      </c>
      <c r="U75" s="40" t="s">
        <v>981</v>
      </c>
      <c r="V75" s="40"/>
      <c r="W75" s="103"/>
    </row>
    <row r="76" spans="1:23" s="7" customFormat="1" ht="73.5" customHeight="1" x14ac:dyDescent="0.15">
      <c r="A76" s="117">
        <v>23</v>
      </c>
      <c r="B76" s="43" t="s">
        <v>1163</v>
      </c>
      <c r="C76" s="40" t="s">
        <v>957</v>
      </c>
      <c r="D76" s="40" t="s">
        <v>958</v>
      </c>
      <c r="E76" s="40" t="s">
        <v>2857</v>
      </c>
      <c r="F76" s="39" t="s">
        <v>982</v>
      </c>
      <c r="G76" s="39">
        <v>10368</v>
      </c>
      <c r="H76" s="39">
        <v>3496</v>
      </c>
      <c r="I76" s="109" t="s">
        <v>86</v>
      </c>
      <c r="J76" s="109" t="s">
        <v>905</v>
      </c>
      <c r="K76" s="109" t="s">
        <v>115</v>
      </c>
      <c r="L76" s="109" t="s">
        <v>87</v>
      </c>
      <c r="M76" s="109" t="s">
        <v>419</v>
      </c>
      <c r="N76" s="109" t="s">
        <v>238</v>
      </c>
      <c r="O76" s="109"/>
      <c r="P76" s="109" t="s">
        <v>983</v>
      </c>
      <c r="Q76" s="171" t="s">
        <v>2858</v>
      </c>
      <c r="R76" s="109" t="s">
        <v>2807</v>
      </c>
      <c r="S76" s="106" t="s">
        <v>984</v>
      </c>
      <c r="T76" s="40" t="s">
        <v>985</v>
      </c>
      <c r="U76" s="109" t="s">
        <v>645</v>
      </c>
      <c r="V76" s="171"/>
      <c r="W76" s="103"/>
    </row>
    <row r="77" spans="1:23" s="7" customFormat="1" ht="73.5" customHeight="1" x14ac:dyDescent="0.15">
      <c r="A77" s="117">
        <v>23</v>
      </c>
      <c r="B77" s="43" t="s">
        <v>82</v>
      </c>
      <c r="C77" s="40" t="s">
        <v>957</v>
      </c>
      <c r="D77" s="40" t="s">
        <v>958</v>
      </c>
      <c r="E77" s="40" t="s">
        <v>2859</v>
      </c>
      <c r="F77" s="39">
        <v>10717</v>
      </c>
      <c r="G77" s="39">
        <v>7601</v>
      </c>
      <c r="H77" s="39">
        <v>3118</v>
      </c>
      <c r="I77" s="109" t="s">
        <v>86</v>
      </c>
      <c r="J77" s="109" t="s">
        <v>905</v>
      </c>
      <c r="K77" s="109" t="s">
        <v>115</v>
      </c>
      <c r="L77" s="109" t="s">
        <v>87</v>
      </c>
      <c r="M77" s="109" t="s">
        <v>419</v>
      </c>
      <c r="N77" s="109" t="s">
        <v>238</v>
      </c>
      <c r="O77" s="109"/>
      <c r="P77" s="109" t="s">
        <v>983</v>
      </c>
      <c r="Q77" s="171"/>
      <c r="R77" s="123" t="s">
        <v>2807</v>
      </c>
      <c r="S77" s="106" t="s">
        <v>984</v>
      </c>
      <c r="T77" s="40" t="s">
        <v>645</v>
      </c>
      <c r="U77" s="109" t="s">
        <v>645</v>
      </c>
      <c r="V77" s="171"/>
      <c r="W77" s="103"/>
    </row>
    <row r="78" spans="1:23" s="7" customFormat="1" ht="73.5" customHeight="1" x14ac:dyDescent="0.15">
      <c r="A78" s="117">
        <v>23</v>
      </c>
      <c r="B78" s="43" t="s">
        <v>82</v>
      </c>
      <c r="C78" s="40" t="s">
        <v>957</v>
      </c>
      <c r="D78" s="40" t="s">
        <v>958</v>
      </c>
      <c r="E78" s="40" t="s">
        <v>2860</v>
      </c>
      <c r="F78" s="39">
        <v>21831</v>
      </c>
      <c r="G78" s="39">
        <v>15245</v>
      </c>
      <c r="H78" s="39">
        <v>6586</v>
      </c>
      <c r="I78" s="109" t="s">
        <v>86</v>
      </c>
      <c r="J78" s="109" t="s">
        <v>905</v>
      </c>
      <c r="K78" s="109" t="s">
        <v>115</v>
      </c>
      <c r="L78" s="109" t="s">
        <v>87</v>
      </c>
      <c r="M78" s="109" t="s">
        <v>419</v>
      </c>
      <c r="N78" s="109" t="s">
        <v>238</v>
      </c>
      <c r="O78" s="109"/>
      <c r="P78" s="109" t="s">
        <v>983</v>
      </c>
      <c r="Q78" s="171"/>
      <c r="R78" s="123" t="s">
        <v>2807</v>
      </c>
      <c r="S78" s="106" t="s">
        <v>984</v>
      </c>
      <c r="T78" s="40" t="s">
        <v>645</v>
      </c>
      <c r="U78" s="109" t="s">
        <v>645</v>
      </c>
      <c r="V78" s="171"/>
      <c r="W78" s="103"/>
    </row>
    <row r="79" spans="1:23" s="7" customFormat="1" ht="73.5" customHeight="1" x14ac:dyDescent="0.15">
      <c r="A79" s="117">
        <v>23</v>
      </c>
      <c r="B79" s="43" t="s">
        <v>82</v>
      </c>
      <c r="C79" s="40" t="s">
        <v>957</v>
      </c>
      <c r="D79" s="40" t="s">
        <v>958</v>
      </c>
      <c r="E79" s="40" t="s">
        <v>2861</v>
      </c>
      <c r="F79" s="39">
        <v>29504</v>
      </c>
      <c r="G79" s="39">
        <v>18560</v>
      </c>
      <c r="H79" s="39">
        <v>10944</v>
      </c>
      <c r="I79" s="109" t="s">
        <v>86</v>
      </c>
      <c r="J79" s="109" t="s">
        <v>905</v>
      </c>
      <c r="K79" s="109" t="s">
        <v>115</v>
      </c>
      <c r="L79" s="109" t="s">
        <v>87</v>
      </c>
      <c r="M79" s="109" t="s">
        <v>419</v>
      </c>
      <c r="N79" s="109" t="s">
        <v>238</v>
      </c>
      <c r="O79" s="109"/>
      <c r="P79" s="109" t="s">
        <v>983</v>
      </c>
      <c r="Q79" s="171"/>
      <c r="R79" s="123" t="s">
        <v>2807</v>
      </c>
      <c r="S79" s="106" t="s">
        <v>984</v>
      </c>
      <c r="T79" s="40" t="s">
        <v>645</v>
      </c>
      <c r="U79" s="109" t="s">
        <v>645</v>
      </c>
      <c r="V79" s="171"/>
      <c r="W79" s="103"/>
    </row>
    <row r="80" spans="1:23" s="1" customFormat="1" ht="159.75" x14ac:dyDescent="0.15">
      <c r="A80" s="42">
        <v>24</v>
      </c>
      <c r="B80" s="43" t="s">
        <v>481</v>
      </c>
      <c r="C80" s="40" t="s">
        <v>957</v>
      </c>
      <c r="D80" s="40" t="s">
        <v>958</v>
      </c>
      <c r="E80" s="40" t="s">
        <v>2862</v>
      </c>
      <c r="F80" s="39">
        <v>138491</v>
      </c>
      <c r="G80" s="39">
        <v>9079</v>
      </c>
      <c r="H80" s="39">
        <v>129412</v>
      </c>
      <c r="I80" s="40" t="s">
        <v>86</v>
      </c>
      <c r="J80" s="40" t="s">
        <v>289</v>
      </c>
      <c r="K80" s="40" t="s">
        <v>87</v>
      </c>
      <c r="L80" s="40" t="s">
        <v>87</v>
      </c>
      <c r="M80" s="40" t="s">
        <v>35</v>
      </c>
      <c r="N80" s="40"/>
      <c r="O80" s="40"/>
      <c r="P80" s="40" t="s">
        <v>986</v>
      </c>
      <c r="Q80" s="40" t="s">
        <v>2863</v>
      </c>
      <c r="R80" s="40" t="s">
        <v>106</v>
      </c>
      <c r="S80" s="40" t="s">
        <v>783</v>
      </c>
      <c r="T80" s="40" t="s">
        <v>987</v>
      </c>
      <c r="U80" s="40" t="s">
        <v>2907</v>
      </c>
      <c r="V80" s="40"/>
      <c r="W80" s="103"/>
    </row>
    <row r="81" spans="1:23" s="1" customFormat="1" ht="182.25" x14ac:dyDescent="0.15">
      <c r="A81" s="42">
        <v>25</v>
      </c>
      <c r="B81" s="43" t="s">
        <v>82</v>
      </c>
      <c r="C81" s="40" t="s">
        <v>957</v>
      </c>
      <c r="D81" s="40" t="s">
        <v>958</v>
      </c>
      <c r="E81" s="40" t="s">
        <v>2864</v>
      </c>
      <c r="F81" s="39">
        <v>42672</v>
      </c>
      <c r="G81" s="39">
        <v>23607</v>
      </c>
      <c r="H81" s="39">
        <v>15542</v>
      </c>
      <c r="I81" s="40" t="s">
        <v>86</v>
      </c>
      <c r="J81" s="40" t="s">
        <v>289</v>
      </c>
      <c r="K81" s="40" t="s">
        <v>87</v>
      </c>
      <c r="L81" s="40"/>
      <c r="M81" s="40" t="s">
        <v>35</v>
      </c>
      <c r="N81" s="40" t="s">
        <v>747</v>
      </c>
      <c r="O81" s="40"/>
      <c r="P81" s="40" t="s">
        <v>989</v>
      </c>
      <c r="Q81" s="40" t="s">
        <v>2865</v>
      </c>
      <c r="R81" s="123" t="s">
        <v>2807</v>
      </c>
      <c r="S81" s="40" t="s">
        <v>783</v>
      </c>
      <c r="T81" s="40" t="s">
        <v>645</v>
      </c>
      <c r="U81" s="40" t="s">
        <v>645</v>
      </c>
      <c r="V81" s="40"/>
      <c r="W81" s="103"/>
    </row>
    <row r="82" spans="1:23" s="1" customFormat="1" ht="182.25" x14ac:dyDescent="0.15">
      <c r="A82" s="42">
        <v>26</v>
      </c>
      <c r="B82" s="43" t="s">
        <v>82</v>
      </c>
      <c r="C82" s="40" t="s">
        <v>957</v>
      </c>
      <c r="D82" s="40" t="s">
        <v>958</v>
      </c>
      <c r="E82" s="40" t="s">
        <v>2864</v>
      </c>
      <c r="F82" s="39">
        <v>42672</v>
      </c>
      <c r="G82" s="39">
        <v>23607</v>
      </c>
      <c r="H82" s="39">
        <v>15542</v>
      </c>
      <c r="I82" s="40" t="s">
        <v>86</v>
      </c>
      <c r="J82" s="40" t="s">
        <v>289</v>
      </c>
      <c r="K82" s="40" t="s">
        <v>87</v>
      </c>
      <c r="L82" s="40" t="s">
        <v>87</v>
      </c>
      <c r="M82" s="41" t="s">
        <v>726</v>
      </c>
      <c r="N82" s="40"/>
      <c r="O82" s="40"/>
      <c r="P82" s="40" t="s">
        <v>988</v>
      </c>
      <c r="Q82" s="40" t="s">
        <v>2908</v>
      </c>
      <c r="R82" s="123" t="s">
        <v>2807</v>
      </c>
      <c r="S82" s="40" t="s">
        <v>783</v>
      </c>
      <c r="T82" s="40" t="s">
        <v>645</v>
      </c>
      <c r="U82" s="40" t="s">
        <v>645</v>
      </c>
      <c r="V82" s="40"/>
      <c r="W82" s="103"/>
    </row>
    <row r="83" spans="1:23" s="1" customFormat="1" ht="236.25" customHeight="1" x14ac:dyDescent="0.15">
      <c r="A83" s="42">
        <v>27</v>
      </c>
      <c r="B83" s="43" t="s">
        <v>82</v>
      </c>
      <c r="C83" s="40" t="s">
        <v>957</v>
      </c>
      <c r="D83" s="40" t="s">
        <v>958</v>
      </c>
      <c r="E83" s="96" t="s">
        <v>2832</v>
      </c>
      <c r="F83" s="39">
        <v>66161</v>
      </c>
      <c r="G83" s="39">
        <v>5162</v>
      </c>
      <c r="H83" s="39">
        <v>61019</v>
      </c>
      <c r="I83" s="40" t="s">
        <v>86</v>
      </c>
      <c r="J83" s="40" t="s">
        <v>289</v>
      </c>
      <c r="K83" s="40" t="s">
        <v>87</v>
      </c>
      <c r="L83" s="40" t="s">
        <v>87</v>
      </c>
      <c r="M83" s="41" t="s">
        <v>726</v>
      </c>
      <c r="N83" s="40" t="s">
        <v>610</v>
      </c>
      <c r="O83" s="40"/>
      <c r="P83" s="40" t="s">
        <v>990</v>
      </c>
      <c r="Q83" s="40" t="s">
        <v>2909</v>
      </c>
      <c r="R83" s="40" t="s">
        <v>106</v>
      </c>
      <c r="S83" s="40">
        <v>2020</v>
      </c>
      <c r="T83" s="40" t="s">
        <v>991</v>
      </c>
      <c r="U83" s="40" t="s">
        <v>992</v>
      </c>
      <c r="V83" s="40"/>
      <c r="W83" s="103"/>
    </row>
    <row r="84" spans="1:23" s="1" customFormat="1" ht="223.5" customHeight="1" x14ac:dyDescent="0.15">
      <c r="A84" s="42">
        <v>28</v>
      </c>
      <c r="B84" s="43" t="s">
        <v>481</v>
      </c>
      <c r="C84" s="40" t="s">
        <v>957</v>
      </c>
      <c r="D84" s="40" t="s">
        <v>993</v>
      </c>
      <c r="E84" s="40" t="s">
        <v>2866</v>
      </c>
      <c r="F84" s="39">
        <v>22165</v>
      </c>
      <c r="G84" s="39">
        <v>11747</v>
      </c>
      <c r="H84" s="39">
        <v>10418</v>
      </c>
      <c r="I84" s="40" t="s">
        <v>86</v>
      </c>
      <c r="J84" s="40" t="s">
        <v>87</v>
      </c>
      <c r="K84" s="40" t="s">
        <v>87</v>
      </c>
      <c r="L84" s="40" t="s">
        <v>87</v>
      </c>
      <c r="M84" s="40" t="s">
        <v>91</v>
      </c>
      <c r="N84" s="40" t="s">
        <v>463</v>
      </c>
      <c r="O84" s="40"/>
      <c r="P84" s="40" t="s">
        <v>994</v>
      </c>
      <c r="Q84" s="40" t="s">
        <v>2910</v>
      </c>
      <c r="R84" s="40" t="s">
        <v>106</v>
      </c>
      <c r="S84" s="40" t="s">
        <v>189</v>
      </c>
      <c r="T84" s="40" t="s">
        <v>645</v>
      </c>
      <c r="U84" s="40" t="s">
        <v>645</v>
      </c>
      <c r="V84" s="40"/>
      <c r="W84" s="103"/>
    </row>
    <row r="85" spans="1:23" s="1" customFormat="1" ht="147.75" x14ac:dyDescent="0.15">
      <c r="A85" s="42">
        <v>29</v>
      </c>
      <c r="B85" s="43" t="s">
        <v>481</v>
      </c>
      <c r="C85" s="40" t="s">
        <v>957</v>
      </c>
      <c r="D85" s="40" t="s">
        <v>958</v>
      </c>
      <c r="E85" s="40" t="s">
        <v>2867</v>
      </c>
      <c r="F85" s="39">
        <v>11679</v>
      </c>
      <c r="G85" s="39">
        <v>2961</v>
      </c>
      <c r="H85" s="39">
        <v>11679</v>
      </c>
      <c r="I85" s="40" t="s">
        <v>86</v>
      </c>
      <c r="J85" s="40" t="s">
        <v>87</v>
      </c>
      <c r="K85" s="40" t="s">
        <v>87</v>
      </c>
      <c r="L85" s="40" t="s">
        <v>87</v>
      </c>
      <c r="M85" s="96" t="s">
        <v>91</v>
      </c>
      <c r="N85" s="40" t="s">
        <v>463</v>
      </c>
      <c r="O85" s="40"/>
      <c r="P85" s="40" t="s">
        <v>995</v>
      </c>
      <c r="Q85" s="40" t="s">
        <v>2911</v>
      </c>
      <c r="R85" s="40" t="s">
        <v>106</v>
      </c>
      <c r="S85" s="40" t="s">
        <v>996</v>
      </c>
      <c r="T85" s="40" t="s">
        <v>645</v>
      </c>
      <c r="U85" s="40" t="s">
        <v>645</v>
      </c>
      <c r="V85" s="40"/>
      <c r="W85" s="103"/>
    </row>
    <row r="86" spans="1:23" s="1" customFormat="1" ht="306.75" x14ac:dyDescent="0.15">
      <c r="A86" s="117">
        <v>30</v>
      </c>
      <c r="B86" s="43" t="s">
        <v>82</v>
      </c>
      <c r="C86" s="40" t="s">
        <v>957</v>
      </c>
      <c r="D86" s="40" t="s">
        <v>958</v>
      </c>
      <c r="E86" s="40" t="s">
        <v>2827</v>
      </c>
      <c r="F86" s="39">
        <v>197965</v>
      </c>
      <c r="G86" s="39">
        <v>37190</v>
      </c>
      <c r="H86" s="39">
        <v>160775</v>
      </c>
      <c r="I86" s="40" t="s">
        <v>236</v>
      </c>
      <c r="J86" s="40" t="s">
        <v>87</v>
      </c>
      <c r="K86" s="40" t="s">
        <v>87</v>
      </c>
      <c r="L86" s="40" t="s">
        <v>87</v>
      </c>
      <c r="M86" s="41" t="s">
        <v>747</v>
      </c>
      <c r="N86" s="40"/>
      <c r="O86" s="40"/>
      <c r="P86" s="40" t="s">
        <v>997</v>
      </c>
      <c r="Q86" s="40" t="s">
        <v>2912</v>
      </c>
      <c r="R86" s="40" t="s">
        <v>106</v>
      </c>
      <c r="S86" s="40" t="s">
        <v>144</v>
      </c>
      <c r="T86" s="40" t="s">
        <v>645</v>
      </c>
      <c r="U86" s="40" t="s">
        <v>645</v>
      </c>
      <c r="V86" s="40"/>
      <c r="W86" s="103"/>
    </row>
    <row r="87" spans="1:23" s="1" customFormat="1" ht="73.5" customHeight="1" x14ac:dyDescent="0.15">
      <c r="A87" s="117">
        <v>31</v>
      </c>
      <c r="B87" s="43" t="s">
        <v>82</v>
      </c>
      <c r="C87" s="40" t="s">
        <v>957</v>
      </c>
      <c r="D87" s="40" t="s">
        <v>958</v>
      </c>
      <c r="E87" s="40" t="s">
        <v>2869</v>
      </c>
      <c r="F87" s="39">
        <v>22000</v>
      </c>
      <c r="G87" s="39">
        <f t="shared" ref="G87:G95" si="3">SUM(F87,-H87)</f>
        <v>1998</v>
      </c>
      <c r="H87" s="39">
        <v>20002</v>
      </c>
      <c r="I87" s="109" t="s">
        <v>86</v>
      </c>
      <c r="J87" s="109" t="s">
        <v>198</v>
      </c>
      <c r="K87" s="109" t="s">
        <v>998</v>
      </c>
      <c r="L87" s="109" t="s">
        <v>266</v>
      </c>
      <c r="M87" s="110" t="s">
        <v>747</v>
      </c>
      <c r="N87" s="109"/>
      <c r="O87" s="109"/>
      <c r="P87" s="109" t="s">
        <v>999</v>
      </c>
      <c r="Q87" s="171" t="s">
        <v>2868</v>
      </c>
      <c r="R87" s="109" t="s">
        <v>106</v>
      </c>
      <c r="S87" s="106">
        <v>2018</v>
      </c>
      <c r="T87" s="109" t="s">
        <v>645</v>
      </c>
      <c r="U87" s="109" t="s">
        <v>645</v>
      </c>
      <c r="V87" s="171"/>
      <c r="W87" s="103"/>
    </row>
    <row r="88" spans="1:23" s="1" customFormat="1" ht="73.5" customHeight="1" x14ac:dyDescent="0.15">
      <c r="A88" s="117">
        <v>31</v>
      </c>
      <c r="B88" s="43" t="s">
        <v>82</v>
      </c>
      <c r="C88" s="40" t="s">
        <v>957</v>
      </c>
      <c r="D88" s="40" t="s">
        <v>958</v>
      </c>
      <c r="E88" s="40" t="s">
        <v>2870</v>
      </c>
      <c r="F88" s="39">
        <v>64940</v>
      </c>
      <c r="G88" s="39">
        <f t="shared" si="3"/>
        <v>27397</v>
      </c>
      <c r="H88" s="39">
        <v>37543</v>
      </c>
      <c r="I88" s="109" t="s">
        <v>86</v>
      </c>
      <c r="J88" s="109" t="s">
        <v>198</v>
      </c>
      <c r="K88" s="109" t="s">
        <v>998</v>
      </c>
      <c r="L88" s="109" t="s">
        <v>266</v>
      </c>
      <c r="M88" s="110" t="s">
        <v>747</v>
      </c>
      <c r="N88" s="109"/>
      <c r="O88" s="109"/>
      <c r="P88" s="109" t="s">
        <v>999</v>
      </c>
      <c r="Q88" s="171"/>
      <c r="R88" s="109" t="s">
        <v>106</v>
      </c>
      <c r="S88" s="106">
        <v>2018</v>
      </c>
      <c r="T88" s="109" t="s">
        <v>645</v>
      </c>
      <c r="U88" s="109" t="s">
        <v>645</v>
      </c>
      <c r="V88" s="171"/>
      <c r="W88" s="103"/>
    </row>
    <row r="89" spans="1:23" s="1" customFormat="1" ht="73.5" customHeight="1" x14ac:dyDescent="0.15">
      <c r="A89" s="117">
        <v>31</v>
      </c>
      <c r="B89" s="43" t="s">
        <v>82</v>
      </c>
      <c r="C89" s="40" t="s">
        <v>957</v>
      </c>
      <c r="D89" s="40" t="s">
        <v>958</v>
      </c>
      <c r="E89" s="40" t="s">
        <v>2864</v>
      </c>
      <c r="F89" s="39">
        <v>38957</v>
      </c>
      <c r="G89" s="39">
        <f t="shared" si="3"/>
        <v>15487</v>
      </c>
      <c r="H89" s="39">
        <v>23470</v>
      </c>
      <c r="I89" s="109" t="s">
        <v>86</v>
      </c>
      <c r="J89" s="109" t="s">
        <v>198</v>
      </c>
      <c r="K89" s="109" t="s">
        <v>998</v>
      </c>
      <c r="L89" s="109" t="s">
        <v>266</v>
      </c>
      <c r="M89" s="110" t="s">
        <v>747</v>
      </c>
      <c r="N89" s="109"/>
      <c r="O89" s="109"/>
      <c r="P89" s="109" t="s">
        <v>999</v>
      </c>
      <c r="Q89" s="171"/>
      <c r="R89" s="109" t="s">
        <v>106</v>
      </c>
      <c r="S89" s="106">
        <v>2018</v>
      </c>
      <c r="T89" s="109" t="s">
        <v>645</v>
      </c>
      <c r="U89" s="109" t="s">
        <v>645</v>
      </c>
      <c r="V89" s="171"/>
      <c r="W89" s="103"/>
    </row>
    <row r="90" spans="1:23" s="1" customFormat="1" ht="73.5" customHeight="1" x14ac:dyDescent="0.15">
      <c r="A90" s="117">
        <v>31</v>
      </c>
      <c r="B90" s="43" t="s">
        <v>82</v>
      </c>
      <c r="C90" s="40" t="s">
        <v>957</v>
      </c>
      <c r="D90" s="40" t="s">
        <v>958</v>
      </c>
      <c r="E90" s="40" t="s">
        <v>2871</v>
      </c>
      <c r="F90" s="39">
        <v>24294</v>
      </c>
      <c r="G90" s="39">
        <f t="shared" si="3"/>
        <v>13533</v>
      </c>
      <c r="H90" s="39">
        <v>10761</v>
      </c>
      <c r="I90" s="109" t="s">
        <v>86</v>
      </c>
      <c r="J90" s="109" t="s">
        <v>198</v>
      </c>
      <c r="K90" s="109" t="s">
        <v>998</v>
      </c>
      <c r="L90" s="109" t="s">
        <v>266</v>
      </c>
      <c r="M90" s="110" t="s">
        <v>747</v>
      </c>
      <c r="N90" s="109"/>
      <c r="O90" s="109"/>
      <c r="P90" s="109" t="s">
        <v>999</v>
      </c>
      <c r="Q90" s="171"/>
      <c r="R90" s="109" t="s">
        <v>106</v>
      </c>
      <c r="S90" s="106">
        <v>2018</v>
      </c>
      <c r="T90" s="109" t="s">
        <v>645</v>
      </c>
      <c r="U90" s="109" t="s">
        <v>645</v>
      </c>
      <c r="V90" s="171"/>
      <c r="W90" s="103"/>
    </row>
    <row r="91" spans="1:23" s="1" customFormat="1" ht="73.5" customHeight="1" x14ac:dyDescent="0.15">
      <c r="A91" s="117">
        <v>31</v>
      </c>
      <c r="B91" s="43" t="s">
        <v>82</v>
      </c>
      <c r="C91" s="40" t="s">
        <v>957</v>
      </c>
      <c r="D91" s="40" t="s">
        <v>958</v>
      </c>
      <c r="E91" s="40" t="s">
        <v>2872</v>
      </c>
      <c r="F91" s="39">
        <v>37425</v>
      </c>
      <c r="G91" s="39">
        <f t="shared" si="3"/>
        <v>15749</v>
      </c>
      <c r="H91" s="39">
        <v>21676</v>
      </c>
      <c r="I91" s="109" t="s">
        <v>86</v>
      </c>
      <c r="J91" s="109" t="s">
        <v>198</v>
      </c>
      <c r="K91" s="109" t="s">
        <v>998</v>
      </c>
      <c r="L91" s="109" t="s">
        <v>266</v>
      </c>
      <c r="M91" s="110" t="s">
        <v>747</v>
      </c>
      <c r="N91" s="109"/>
      <c r="O91" s="109"/>
      <c r="P91" s="109" t="s">
        <v>999</v>
      </c>
      <c r="Q91" s="171"/>
      <c r="R91" s="109" t="s">
        <v>106</v>
      </c>
      <c r="S91" s="106">
        <v>2018</v>
      </c>
      <c r="T91" s="109" t="s">
        <v>645</v>
      </c>
      <c r="U91" s="109" t="s">
        <v>645</v>
      </c>
      <c r="V91" s="171"/>
      <c r="W91" s="103"/>
    </row>
    <row r="92" spans="1:23" s="1" customFormat="1" ht="73.5" customHeight="1" x14ac:dyDescent="0.15">
      <c r="A92" s="117">
        <v>31</v>
      </c>
      <c r="B92" s="43" t="s">
        <v>82</v>
      </c>
      <c r="C92" s="40" t="s">
        <v>957</v>
      </c>
      <c r="D92" s="40" t="s">
        <v>958</v>
      </c>
      <c r="E92" s="96" t="s">
        <v>2831</v>
      </c>
      <c r="F92" s="39">
        <v>32168</v>
      </c>
      <c r="G92" s="39">
        <f t="shared" si="3"/>
        <v>18449</v>
      </c>
      <c r="H92" s="39">
        <v>13719</v>
      </c>
      <c r="I92" s="109" t="s">
        <v>86</v>
      </c>
      <c r="J92" s="109" t="s">
        <v>198</v>
      </c>
      <c r="K92" s="109" t="s">
        <v>998</v>
      </c>
      <c r="L92" s="109" t="s">
        <v>266</v>
      </c>
      <c r="M92" s="110" t="s">
        <v>747</v>
      </c>
      <c r="N92" s="109"/>
      <c r="O92" s="109"/>
      <c r="P92" s="109" t="s">
        <v>999</v>
      </c>
      <c r="Q92" s="171"/>
      <c r="R92" s="109" t="s">
        <v>106</v>
      </c>
      <c r="S92" s="106">
        <v>2018</v>
      </c>
      <c r="T92" s="109" t="s">
        <v>645</v>
      </c>
      <c r="U92" s="109" t="s">
        <v>645</v>
      </c>
      <c r="V92" s="171"/>
      <c r="W92" s="103"/>
    </row>
    <row r="93" spans="1:23" s="1" customFormat="1" ht="73.5" customHeight="1" x14ac:dyDescent="0.15">
      <c r="A93" s="117">
        <v>31</v>
      </c>
      <c r="B93" s="43" t="s">
        <v>82</v>
      </c>
      <c r="C93" s="40" t="s">
        <v>957</v>
      </c>
      <c r="D93" s="40" t="s">
        <v>958</v>
      </c>
      <c r="E93" s="40" t="s">
        <v>2873</v>
      </c>
      <c r="F93" s="39">
        <v>32860</v>
      </c>
      <c r="G93" s="39">
        <f t="shared" si="3"/>
        <v>21833</v>
      </c>
      <c r="H93" s="39">
        <v>11027</v>
      </c>
      <c r="I93" s="109" t="s">
        <v>86</v>
      </c>
      <c r="J93" s="109" t="s">
        <v>198</v>
      </c>
      <c r="K93" s="109" t="s">
        <v>998</v>
      </c>
      <c r="L93" s="109" t="s">
        <v>266</v>
      </c>
      <c r="M93" s="110" t="s">
        <v>747</v>
      </c>
      <c r="N93" s="109"/>
      <c r="O93" s="109"/>
      <c r="P93" s="109" t="s">
        <v>999</v>
      </c>
      <c r="Q93" s="171"/>
      <c r="R93" s="109" t="s">
        <v>106</v>
      </c>
      <c r="S93" s="106">
        <v>2018</v>
      </c>
      <c r="T93" s="109" t="s">
        <v>645</v>
      </c>
      <c r="U93" s="109" t="s">
        <v>645</v>
      </c>
      <c r="V93" s="171"/>
      <c r="W93" s="103"/>
    </row>
    <row r="94" spans="1:23" s="1" customFormat="1" ht="73.5" customHeight="1" x14ac:dyDescent="0.15">
      <c r="A94" s="117">
        <v>31</v>
      </c>
      <c r="B94" s="43" t="s">
        <v>82</v>
      </c>
      <c r="C94" s="40" t="s">
        <v>957</v>
      </c>
      <c r="D94" s="40" t="s">
        <v>958</v>
      </c>
      <c r="E94" s="40" t="s">
        <v>2874</v>
      </c>
      <c r="F94" s="39">
        <v>28090</v>
      </c>
      <c r="G94" s="39">
        <f t="shared" si="3"/>
        <v>19964</v>
      </c>
      <c r="H94" s="39">
        <v>8126</v>
      </c>
      <c r="I94" s="109" t="s">
        <v>86</v>
      </c>
      <c r="J94" s="109" t="s">
        <v>198</v>
      </c>
      <c r="K94" s="109" t="s">
        <v>998</v>
      </c>
      <c r="L94" s="109" t="s">
        <v>266</v>
      </c>
      <c r="M94" s="110" t="s">
        <v>747</v>
      </c>
      <c r="N94" s="109"/>
      <c r="O94" s="109"/>
      <c r="P94" s="109" t="s">
        <v>999</v>
      </c>
      <c r="Q94" s="171"/>
      <c r="R94" s="109" t="s">
        <v>106</v>
      </c>
      <c r="S94" s="106">
        <v>2018</v>
      </c>
      <c r="T94" s="109" t="s">
        <v>645</v>
      </c>
      <c r="U94" s="109" t="s">
        <v>645</v>
      </c>
      <c r="V94" s="171"/>
      <c r="W94" s="103"/>
    </row>
    <row r="95" spans="1:23" s="1" customFormat="1" ht="73.5" customHeight="1" x14ac:dyDescent="0.15">
      <c r="A95" s="117">
        <v>31</v>
      </c>
      <c r="B95" s="43" t="s">
        <v>82</v>
      </c>
      <c r="C95" s="40" t="s">
        <v>957</v>
      </c>
      <c r="D95" s="40" t="s">
        <v>958</v>
      </c>
      <c r="E95" s="40" t="s">
        <v>2875</v>
      </c>
      <c r="F95" s="39">
        <v>15732</v>
      </c>
      <c r="G95" s="39">
        <f t="shared" si="3"/>
        <v>7034</v>
      </c>
      <c r="H95" s="39">
        <v>8698</v>
      </c>
      <c r="I95" s="109" t="s">
        <v>86</v>
      </c>
      <c r="J95" s="109" t="s">
        <v>198</v>
      </c>
      <c r="K95" s="109" t="s">
        <v>998</v>
      </c>
      <c r="L95" s="109" t="s">
        <v>266</v>
      </c>
      <c r="M95" s="110" t="s">
        <v>747</v>
      </c>
      <c r="N95" s="109"/>
      <c r="O95" s="109"/>
      <c r="P95" s="109" t="s">
        <v>999</v>
      </c>
      <c r="Q95" s="171"/>
      <c r="R95" s="109" t="s">
        <v>106</v>
      </c>
      <c r="S95" s="106">
        <v>2018</v>
      </c>
      <c r="T95" s="109" t="s">
        <v>645</v>
      </c>
      <c r="U95" s="109" t="s">
        <v>645</v>
      </c>
      <c r="V95" s="171"/>
      <c r="W95" s="103"/>
    </row>
    <row r="96" spans="1:23" s="1" customFormat="1" ht="157.5" customHeight="1" x14ac:dyDescent="0.15">
      <c r="A96" s="42">
        <v>32</v>
      </c>
      <c r="B96" s="43" t="s">
        <v>481</v>
      </c>
      <c r="C96" s="40" t="s">
        <v>957</v>
      </c>
      <c r="D96" s="40" t="s">
        <v>958</v>
      </c>
      <c r="E96" s="40" t="s">
        <v>2876</v>
      </c>
      <c r="F96" s="39">
        <v>126929</v>
      </c>
      <c r="G96" s="39">
        <f>SUM(F96,-H96)</f>
        <v>22851</v>
      </c>
      <c r="H96" s="39">
        <v>104078</v>
      </c>
      <c r="I96" s="40" t="s">
        <v>86</v>
      </c>
      <c r="J96" s="40" t="s">
        <v>198</v>
      </c>
      <c r="K96" s="40" t="s">
        <v>115</v>
      </c>
      <c r="L96" s="40" t="s">
        <v>87</v>
      </c>
      <c r="M96" s="40" t="s">
        <v>610</v>
      </c>
      <c r="N96" s="40" t="s">
        <v>34</v>
      </c>
      <c r="O96" s="40" t="s">
        <v>35</v>
      </c>
      <c r="P96" s="40" t="s">
        <v>1000</v>
      </c>
      <c r="Q96" s="40" t="s">
        <v>2913</v>
      </c>
      <c r="R96" s="40" t="s">
        <v>106</v>
      </c>
      <c r="S96" s="40" t="s">
        <v>423</v>
      </c>
      <c r="T96" s="40" t="s">
        <v>645</v>
      </c>
      <c r="U96" s="40" t="s">
        <v>2325</v>
      </c>
      <c r="V96" s="40"/>
      <c r="W96" s="103"/>
    </row>
    <row r="97" spans="1:24" ht="73.5" customHeight="1" x14ac:dyDescent="0.15">
      <c r="A97" s="42">
        <v>33</v>
      </c>
      <c r="B97" s="40" t="s">
        <v>82</v>
      </c>
      <c r="C97" s="40" t="s">
        <v>56</v>
      </c>
      <c r="D97" s="40" t="s">
        <v>55</v>
      </c>
      <c r="E97" s="40" t="s">
        <v>2</v>
      </c>
      <c r="F97" s="39">
        <v>19921</v>
      </c>
      <c r="G97" s="39">
        <v>13616</v>
      </c>
      <c r="H97" s="39">
        <v>6305</v>
      </c>
      <c r="I97" s="40" t="s">
        <v>86</v>
      </c>
      <c r="J97" s="39" t="s">
        <v>87</v>
      </c>
      <c r="K97" s="39" t="s">
        <v>87</v>
      </c>
      <c r="L97" s="40" t="s">
        <v>87</v>
      </c>
      <c r="M97" s="109" t="s">
        <v>83</v>
      </c>
      <c r="N97" s="40" t="s">
        <v>35</v>
      </c>
      <c r="O97" s="40"/>
      <c r="P97" s="40" t="s">
        <v>130</v>
      </c>
      <c r="Q97" s="40" t="s">
        <v>1742</v>
      </c>
      <c r="R97" s="40" t="s">
        <v>1</v>
      </c>
      <c r="S97" s="40" t="s">
        <v>645</v>
      </c>
      <c r="T97" s="40" t="s">
        <v>645</v>
      </c>
      <c r="U97" s="40" t="s">
        <v>85</v>
      </c>
      <c r="V97" s="40"/>
      <c r="W97" s="103"/>
      <c r="X97" s="4"/>
    </row>
    <row r="98" spans="1:24" ht="73.5" customHeight="1" x14ac:dyDescent="0.15">
      <c r="A98" s="42">
        <v>34</v>
      </c>
      <c r="B98" s="40" t="s">
        <v>82</v>
      </c>
      <c r="C98" s="40" t="s">
        <v>56</v>
      </c>
      <c r="D98" s="40" t="s">
        <v>55</v>
      </c>
      <c r="E98" s="40" t="s">
        <v>2</v>
      </c>
      <c r="F98" s="39">
        <v>19921</v>
      </c>
      <c r="G98" s="39">
        <v>13616</v>
      </c>
      <c r="H98" s="39">
        <v>6305</v>
      </c>
      <c r="I98" s="40" t="s">
        <v>86</v>
      </c>
      <c r="J98" s="39" t="s">
        <v>87</v>
      </c>
      <c r="K98" s="39" t="s">
        <v>87</v>
      </c>
      <c r="L98" s="40" t="s">
        <v>87</v>
      </c>
      <c r="M98" s="109" t="s">
        <v>83</v>
      </c>
      <c r="N98" s="40"/>
      <c r="O98" s="40"/>
      <c r="P98" s="40" t="s">
        <v>130</v>
      </c>
      <c r="Q98" s="40" t="s">
        <v>58</v>
      </c>
      <c r="R98" s="40" t="s">
        <v>1</v>
      </c>
      <c r="S98" s="40" t="s">
        <v>645</v>
      </c>
      <c r="T98" s="40" t="s">
        <v>645</v>
      </c>
      <c r="U98" s="40" t="s">
        <v>88</v>
      </c>
      <c r="V98" s="40"/>
      <c r="W98" s="103"/>
      <c r="X98" s="4"/>
    </row>
    <row r="99" spans="1:24" ht="73.5" customHeight="1" x14ac:dyDescent="0.15">
      <c r="A99" s="42">
        <v>35</v>
      </c>
      <c r="B99" s="40" t="s">
        <v>82</v>
      </c>
      <c r="C99" s="40" t="s">
        <v>56</v>
      </c>
      <c r="D99" s="40" t="s">
        <v>55</v>
      </c>
      <c r="E99" s="40" t="s">
        <v>3</v>
      </c>
      <c r="F99" s="39">
        <v>116065</v>
      </c>
      <c r="G99" s="39">
        <v>49156</v>
      </c>
      <c r="H99" s="39">
        <v>66909</v>
      </c>
      <c r="I99" s="40" t="s">
        <v>86</v>
      </c>
      <c r="J99" s="39" t="s">
        <v>87</v>
      </c>
      <c r="K99" s="39" t="s">
        <v>87</v>
      </c>
      <c r="L99" s="40" t="s">
        <v>87</v>
      </c>
      <c r="M99" s="40" t="s">
        <v>84</v>
      </c>
      <c r="N99" s="40"/>
      <c r="O99" s="40"/>
      <c r="P99" s="40" t="s">
        <v>89</v>
      </c>
      <c r="Q99" s="40" t="s">
        <v>54</v>
      </c>
      <c r="R99" s="40" t="s">
        <v>1</v>
      </c>
      <c r="S99" s="40" t="s">
        <v>645</v>
      </c>
      <c r="T99" s="40" t="s">
        <v>645</v>
      </c>
      <c r="U99" s="40" t="s">
        <v>131</v>
      </c>
      <c r="V99" s="40"/>
      <c r="W99" s="103"/>
      <c r="X99" s="4"/>
    </row>
    <row r="100" spans="1:24" ht="73.5" customHeight="1" x14ac:dyDescent="0.15">
      <c r="A100" s="42">
        <v>36</v>
      </c>
      <c r="B100" s="40" t="s">
        <v>82</v>
      </c>
      <c r="C100" s="40" t="s">
        <v>56</v>
      </c>
      <c r="D100" s="40" t="s">
        <v>55</v>
      </c>
      <c r="E100" s="40" t="s">
        <v>5</v>
      </c>
      <c r="F100" s="39">
        <v>30977</v>
      </c>
      <c r="G100" s="39">
        <v>7721</v>
      </c>
      <c r="H100" s="39">
        <v>23256</v>
      </c>
      <c r="I100" s="40" t="s">
        <v>86</v>
      </c>
      <c r="J100" s="39" t="s">
        <v>87</v>
      </c>
      <c r="K100" s="39" t="s">
        <v>87</v>
      </c>
      <c r="L100" s="40" t="s">
        <v>87</v>
      </c>
      <c r="M100" s="109" t="s">
        <v>83</v>
      </c>
      <c r="N100" s="40" t="s">
        <v>91</v>
      </c>
      <c r="O100" s="40" t="s">
        <v>92</v>
      </c>
      <c r="P100" s="40" t="s">
        <v>90</v>
      </c>
      <c r="Q100" s="40" t="s">
        <v>2819</v>
      </c>
      <c r="R100" s="40" t="s">
        <v>1</v>
      </c>
      <c r="S100" s="40" t="s">
        <v>645</v>
      </c>
      <c r="T100" s="40" t="s">
        <v>6</v>
      </c>
      <c r="U100" s="40" t="s">
        <v>645</v>
      </c>
      <c r="V100" s="40"/>
      <c r="W100" s="103"/>
      <c r="X100" s="4"/>
    </row>
    <row r="101" spans="1:24" ht="69" x14ac:dyDescent="0.15">
      <c r="A101" s="42">
        <v>37</v>
      </c>
      <c r="B101" s="40" t="s">
        <v>82</v>
      </c>
      <c r="C101" s="40" t="s">
        <v>268</v>
      </c>
      <c r="D101" s="40" t="s">
        <v>55</v>
      </c>
      <c r="E101" s="40" t="s">
        <v>7</v>
      </c>
      <c r="F101" s="40" t="s">
        <v>60</v>
      </c>
      <c r="G101" s="39">
        <v>2568</v>
      </c>
      <c r="H101" s="39">
        <v>3648</v>
      </c>
      <c r="I101" s="40" t="s">
        <v>86</v>
      </c>
      <c r="J101" s="39" t="s">
        <v>87</v>
      </c>
      <c r="K101" s="39" t="s">
        <v>87</v>
      </c>
      <c r="L101" s="40" t="s">
        <v>87</v>
      </c>
      <c r="M101" s="109" t="s">
        <v>83</v>
      </c>
      <c r="N101" s="40" t="s">
        <v>358</v>
      </c>
      <c r="O101" s="40"/>
      <c r="P101" s="40" t="s">
        <v>134</v>
      </c>
      <c r="Q101" s="40" t="s">
        <v>59</v>
      </c>
      <c r="R101" s="40" t="s">
        <v>0</v>
      </c>
      <c r="S101" s="40" t="s">
        <v>8</v>
      </c>
      <c r="T101" s="40" t="s">
        <v>645</v>
      </c>
      <c r="U101" s="40" t="s">
        <v>93</v>
      </c>
      <c r="V101" s="40"/>
      <c r="W101" s="103"/>
      <c r="X101" s="4"/>
    </row>
    <row r="102" spans="1:24" ht="73.5" customHeight="1" x14ac:dyDescent="0.15">
      <c r="A102" s="42">
        <v>38</v>
      </c>
      <c r="B102" s="40" t="s">
        <v>82</v>
      </c>
      <c r="C102" s="40" t="s">
        <v>268</v>
      </c>
      <c r="D102" s="40" t="s">
        <v>55</v>
      </c>
      <c r="E102" s="40" t="s">
        <v>7</v>
      </c>
      <c r="F102" s="40" t="s">
        <v>60</v>
      </c>
      <c r="G102" s="39">
        <v>2568</v>
      </c>
      <c r="H102" s="39">
        <v>3648</v>
      </c>
      <c r="I102" s="40" t="s">
        <v>86</v>
      </c>
      <c r="J102" s="39" t="s">
        <v>87</v>
      </c>
      <c r="K102" s="39" t="s">
        <v>87</v>
      </c>
      <c r="L102" s="40" t="s">
        <v>87</v>
      </c>
      <c r="M102" s="97" t="s">
        <v>419</v>
      </c>
      <c r="N102" s="40"/>
      <c r="O102" s="40"/>
      <c r="P102" s="40" t="s">
        <v>135</v>
      </c>
      <c r="Q102" s="40" t="s">
        <v>94</v>
      </c>
      <c r="R102" s="40" t="s">
        <v>1</v>
      </c>
      <c r="S102" s="40" t="s">
        <v>645</v>
      </c>
      <c r="T102" s="40" t="s">
        <v>645</v>
      </c>
      <c r="U102" s="40" t="s">
        <v>645</v>
      </c>
      <c r="V102" s="40"/>
      <c r="W102" s="103"/>
      <c r="X102" s="4"/>
    </row>
    <row r="103" spans="1:24" ht="73.5" customHeight="1" x14ac:dyDescent="0.15">
      <c r="A103" s="42">
        <v>39</v>
      </c>
      <c r="B103" s="40" t="s">
        <v>82</v>
      </c>
      <c r="C103" s="40" t="s">
        <v>56</v>
      </c>
      <c r="D103" s="40" t="s">
        <v>55</v>
      </c>
      <c r="E103" s="40" t="s">
        <v>9</v>
      </c>
      <c r="F103" s="39">
        <v>15501</v>
      </c>
      <c r="G103" s="39">
        <v>8050</v>
      </c>
      <c r="H103" s="39">
        <v>7451</v>
      </c>
      <c r="I103" s="40" t="s">
        <v>86</v>
      </c>
      <c r="J103" s="39" t="s">
        <v>87</v>
      </c>
      <c r="K103" s="39" t="s">
        <v>87</v>
      </c>
      <c r="L103" s="40" t="s">
        <v>87</v>
      </c>
      <c r="M103" s="40" t="s">
        <v>463</v>
      </c>
      <c r="N103" s="40"/>
      <c r="O103" s="40"/>
      <c r="P103" s="40" t="s">
        <v>95</v>
      </c>
      <c r="Q103" s="40" t="s">
        <v>10</v>
      </c>
      <c r="R103" s="40" t="s">
        <v>1</v>
      </c>
      <c r="S103" s="40" t="s">
        <v>645</v>
      </c>
      <c r="T103" s="40" t="s">
        <v>645</v>
      </c>
      <c r="U103" s="40" t="s">
        <v>645</v>
      </c>
      <c r="V103" s="40"/>
      <c r="W103" s="103"/>
      <c r="X103" s="4"/>
    </row>
    <row r="104" spans="1:24" ht="73.5" customHeight="1" x14ac:dyDescent="0.15">
      <c r="A104" s="42">
        <v>40</v>
      </c>
      <c r="B104" s="40" t="s">
        <v>82</v>
      </c>
      <c r="C104" s="40" t="s">
        <v>56</v>
      </c>
      <c r="D104" s="40" t="s">
        <v>55</v>
      </c>
      <c r="E104" s="40" t="s">
        <v>9</v>
      </c>
      <c r="F104" s="39">
        <v>15501</v>
      </c>
      <c r="G104" s="39">
        <v>8050</v>
      </c>
      <c r="H104" s="39">
        <v>7451</v>
      </c>
      <c r="I104" s="40" t="s">
        <v>86</v>
      </c>
      <c r="J104" s="39" t="s">
        <v>87</v>
      </c>
      <c r="K104" s="39" t="s">
        <v>87</v>
      </c>
      <c r="L104" s="40" t="s">
        <v>87</v>
      </c>
      <c r="M104" s="40" t="s">
        <v>98</v>
      </c>
      <c r="N104" s="40"/>
      <c r="O104" s="40"/>
      <c r="P104" s="40" t="s">
        <v>97</v>
      </c>
      <c r="Q104" s="40" t="s">
        <v>2820</v>
      </c>
      <c r="R104" s="40" t="s">
        <v>1</v>
      </c>
      <c r="S104" s="40" t="s">
        <v>645</v>
      </c>
      <c r="T104" s="40" t="s">
        <v>22</v>
      </c>
      <c r="U104" s="40" t="s">
        <v>645</v>
      </c>
      <c r="V104" s="40"/>
      <c r="W104" s="103"/>
      <c r="X104" s="4"/>
    </row>
    <row r="105" spans="1:24" ht="73.5" customHeight="1" x14ac:dyDescent="0.15">
      <c r="A105" s="42">
        <v>41</v>
      </c>
      <c r="B105" s="40" t="s">
        <v>82</v>
      </c>
      <c r="C105" s="40" t="s">
        <v>56</v>
      </c>
      <c r="D105" s="40" t="s">
        <v>55</v>
      </c>
      <c r="E105" s="40" t="s">
        <v>9</v>
      </c>
      <c r="F105" s="39">
        <v>15501</v>
      </c>
      <c r="G105" s="39">
        <v>8050</v>
      </c>
      <c r="H105" s="39">
        <v>7451</v>
      </c>
      <c r="I105" s="40" t="s">
        <v>86</v>
      </c>
      <c r="J105" s="39" t="s">
        <v>87</v>
      </c>
      <c r="K105" s="39" t="s">
        <v>87</v>
      </c>
      <c r="L105" s="40" t="s">
        <v>87</v>
      </c>
      <c r="M105" s="109" t="s">
        <v>83</v>
      </c>
      <c r="N105" s="40" t="s">
        <v>100</v>
      </c>
      <c r="O105" s="40"/>
      <c r="P105" s="40" t="s">
        <v>99</v>
      </c>
      <c r="Q105" s="40" t="s">
        <v>36</v>
      </c>
      <c r="R105" s="40" t="s">
        <v>1</v>
      </c>
      <c r="S105" s="40" t="s">
        <v>645</v>
      </c>
      <c r="T105" s="40" t="s">
        <v>24</v>
      </c>
      <c r="U105" s="40" t="s">
        <v>645</v>
      </c>
      <c r="V105" s="40"/>
      <c r="W105" s="103"/>
      <c r="X105" s="4"/>
    </row>
    <row r="106" spans="1:24" ht="73.5" customHeight="1" x14ac:dyDescent="0.15">
      <c r="A106" s="42">
        <v>42</v>
      </c>
      <c r="B106" s="40" t="s">
        <v>82</v>
      </c>
      <c r="C106" s="40" t="s">
        <v>56</v>
      </c>
      <c r="D106" s="40" t="s">
        <v>55</v>
      </c>
      <c r="E106" s="40" t="s">
        <v>9</v>
      </c>
      <c r="F106" s="39">
        <v>15501</v>
      </c>
      <c r="G106" s="39">
        <v>8050</v>
      </c>
      <c r="H106" s="39">
        <v>7451</v>
      </c>
      <c r="I106" s="40" t="s">
        <v>86</v>
      </c>
      <c r="J106" s="39" t="s">
        <v>87</v>
      </c>
      <c r="K106" s="39" t="s">
        <v>87</v>
      </c>
      <c r="L106" s="40" t="s">
        <v>87</v>
      </c>
      <c r="M106" s="40" t="s">
        <v>156</v>
      </c>
      <c r="N106" s="40"/>
      <c r="O106" s="40"/>
      <c r="P106" s="40" t="s">
        <v>132</v>
      </c>
      <c r="Q106" s="40" t="s">
        <v>2618</v>
      </c>
      <c r="R106" s="40" t="s">
        <v>1</v>
      </c>
      <c r="S106" s="40" t="s">
        <v>645</v>
      </c>
      <c r="T106" s="40" t="s">
        <v>25</v>
      </c>
      <c r="U106" s="40" t="s">
        <v>645</v>
      </c>
      <c r="V106" s="40"/>
      <c r="W106" s="103"/>
      <c r="X106" s="4"/>
    </row>
    <row r="107" spans="1:24" ht="73.5" customHeight="1" x14ac:dyDescent="0.15">
      <c r="A107" s="42">
        <v>43</v>
      </c>
      <c r="B107" s="40" t="s">
        <v>82</v>
      </c>
      <c r="C107" s="40" t="s">
        <v>56</v>
      </c>
      <c r="D107" s="40" t="s">
        <v>55</v>
      </c>
      <c r="E107" s="40" t="s">
        <v>9</v>
      </c>
      <c r="F107" s="39">
        <v>15501</v>
      </c>
      <c r="G107" s="39">
        <v>8050</v>
      </c>
      <c r="H107" s="39">
        <v>7451</v>
      </c>
      <c r="I107" s="40" t="s">
        <v>86</v>
      </c>
      <c r="J107" s="39" t="s">
        <v>102</v>
      </c>
      <c r="K107" s="39" t="s">
        <v>87</v>
      </c>
      <c r="L107" s="40" t="s">
        <v>87</v>
      </c>
      <c r="M107" s="96" t="s">
        <v>156</v>
      </c>
      <c r="N107" s="40"/>
      <c r="O107" s="40"/>
      <c r="P107" s="40" t="s">
        <v>101</v>
      </c>
      <c r="Q107" s="40" t="s">
        <v>137</v>
      </c>
      <c r="R107" s="40" t="s">
        <v>1</v>
      </c>
      <c r="S107" s="40" t="s">
        <v>645</v>
      </c>
      <c r="T107" s="40" t="s">
        <v>645</v>
      </c>
      <c r="U107" s="40" t="s">
        <v>645</v>
      </c>
      <c r="V107" s="40"/>
      <c r="W107" s="103"/>
      <c r="X107" s="4"/>
    </row>
    <row r="108" spans="1:24" ht="73.5" customHeight="1" x14ac:dyDescent="0.15">
      <c r="A108" s="42">
        <v>44</v>
      </c>
      <c r="B108" s="40" t="s">
        <v>82</v>
      </c>
      <c r="C108" s="40" t="s">
        <v>56</v>
      </c>
      <c r="D108" s="40" t="s">
        <v>55</v>
      </c>
      <c r="E108" s="40" t="s">
        <v>9</v>
      </c>
      <c r="F108" s="39">
        <v>15501</v>
      </c>
      <c r="G108" s="39">
        <v>8050</v>
      </c>
      <c r="H108" s="39">
        <v>7451</v>
      </c>
      <c r="I108" s="40" t="s">
        <v>86</v>
      </c>
      <c r="J108" s="39" t="s">
        <v>87</v>
      </c>
      <c r="K108" s="39" t="s">
        <v>87</v>
      </c>
      <c r="L108" s="40" t="s">
        <v>87</v>
      </c>
      <c r="M108" s="40" t="s">
        <v>35</v>
      </c>
      <c r="N108" s="40"/>
      <c r="O108" s="40"/>
      <c r="P108" s="40" t="s">
        <v>103</v>
      </c>
      <c r="Q108" s="40" t="s">
        <v>49</v>
      </c>
      <c r="R108" s="40" t="s">
        <v>1</v>
      </c>
      <c r="S108" s="40" t="s">
        <v>645</v>
      </c>
      <c r="T108" s="43" t="s">
        <v>21</v>
      </c>
      <c r="U108" s="40" t="s">
        <v>645</v>
      </c>
      <c r="V108" s="40"/>
      <c r="W108" s="103"/>
      <c r="X108" s="4"/>
    </row>
    <row r="109" spans="1:24" ht="107.25" customHeight="1" x14ac:dyDescent="0.15">
      <c r="A109" s="42">
        <v>45</v>
      </c>
      <c r="B109" s="40" t="s">
        <v>82</v>
      </c>
      <c r="C109" s="40" t="s">
        <v>56</v>
      </c>
      <c r="D109" s="40" t="s">
        <v>55</v>
      </c>
      <c r="E109" s="40" t="s">
        <v>9</v>
      </c>
      <c r="F109" s="39">
        <v>15501</v>
      </c>
      <c r="G109" s="39">
        <v>8050</v>
      </c>
      <c r="H109" s="39">
        <v>7451</v>
      </c>
      <c r="I109" s="40" t="s">
        <v>86</v>
      </c>
      <c r="J109" s="39" t="s">
        <v>104</v>
      </c>
      <c r="K109" s="39" t="s">
        <v>87</v>
      </c>
      <c r="L109" s="40" t="s">
        <v>87</v>
      </c>
      <c r="M109" s="109" t="s">
        <v>83</v>
      </c>
      <c r="N109" s="40" t="s">
        <v>366</v>
      </c>
      <c r="O109" s="40" t="s">
        <v>129</v>
      </c>
      <c r="P109" s="40" t="s">
        <v>105</v>
      </c>
      <c r="Q109" s="40" t="s">
        <v>50</v>
      </c>
      <c r="R109" s="40" t="s">
        <v>1</v>
      </c>
      <c r="S109" s="40" t="s">
        <v>645</v>
      </c>
      <c r="T109" s="40" t="s">
        <v>23</v>
      </c>
      <c r="U109" s="40" t="s">
        <v>645</v>
      </c>
      <c r="V109" s="40"/>
      <c r="W109" s="103"/>
      <c r="X109" s="4"/>
    </row>
    <row r="110" spans="1:24" ht="73.5" customHeight="1" x14ac:dyDescent="0.15">
      <c r="A110" s="42">
        <v>46</v>
      </c>
      <c r="B110" s="40" t="s">
        <v>82</v>
      </c>
      <c r="C110" s="40" t="s">
        <v>56</v>
      </c>
      <c r="D110" s="40" t="s">
        <v>55</v>
      </c>
      <c r="E110" s="40" t="s">
        <v>9</v>
      </c>
      <c r="F110" s="39">
        <v>15501</v>
      </c>
      <c r="G110" s="39">
        <v>8050</v>
      </c>
      <c r="H110" s="39">
        <v>7451</v>
      </c>
      <c r="I110" s="40" t="s">
        <v>86</v>
      </c>
      <c r="J110" s="39" t="s">
        <v>87</v>
      </c>
      <c r="K110" s="39" t="s">
        <v>87</v>
      </c>
      <c r="L110" s="40" t="s">
        <v>87</v>
      </c>
      <c r="M110" s="40" t="s">
        <v>35</v>
      </c>
      <c r="N110" s="40"/>
      <c r="O110" s="40"/>
      <c r="P110" s="40" t="s">
        <v>133</v>
      </c>
      <c r="Q110" s="40" t="s">
        <v>51</v>
      </c>
      <c r="R110" s="40" t="s">
        <v>1</v>
      </c>
      <c r="S110" s="40" t="s">
        <v>645</v>
      </c>
      <c r="T110" s="43" t="s">
        <v>20</v>
      </c>
      <c r="U110" s="40" t="s">
        <v>645</v>
      </c>
      <c r="V110" s="40"/>
      <c r="W110" s="103"/>
      <c r="X110" s="4"/>
    </row>
    <row r="111" spans="1:24" ht="73.5" customHeight="1" x14ac:dyDescent="0.15">
      <c r="A111" s="42">
        <v>47</v>
      </c>
      <c r="B111" s="40" t="s">
        <v>82</v>
      </c>
      <c r="C111" s="40" t="s">
        <v>56</v>
      </c>
      <c r="D111" s="40" t="s">
        <v>55</v>
      </c>
      <c r="E111" s="40" t="s">
        <v>9</v>
      </c>
      <c r="F111" s="39">
        <v>15501</v>
      </c>
      <c r="G111" s="39">
        <v>8050</v>
      </c>
      <c r="H111" s="39">
        <v>7451</v>
      </c>
      <c r="I111" s="40" t="s">
        <v>86</v>
      </c>
      <c r="J111" s="39" t="s">
        <v>87</v>
      </c>
      <c r="K111" s="39" t="s">
        <v>87</v>
      </c>
      <c r="L111" s="40" t="s">
        <v>87</v>
      </c>
      <c r="M111" s="109" t="s">
        <v>83</v>
      </c>
      <c r="N111" s="40" t="s">
        <v>109</v>
      </c>
      <c r="O111" s="40"/>
      <c r="P111" s="40" t="s">
        <v>107</v>
      </c>
      <c r="Q111" s="40" t="s">
        <v>108</v>
      </c>
      <c r="R111" s="40" t="s">
        <v>106</v>
      </c>
      <c r="S111" s="40" t="s">
        <v>645</v>
      </c>
      <c r="T111" s="43" t="s">
        <v>22</v>
      </c>
      <c r="U111" s="40" t="s">
        <v>645</v>
      </c>
      <c r="V111" s="40"/>
      <c r="W111" s="103"/>
      <c r="X111" s="4"/>
    </row>
    <row r="112" spans="1:24" ht="73.5" customHeight="1" x14ac:dyDescent="0.15">
      <c r="A112" s="42">
        <v>48</v>
      </c>
      <c r="B112" s="40" t="s">
        <v>82</v>
      </c>
      <c r="C112" s="40" t="s">
        <v>56</v>
      </c>
      <c r="D112" s="40" t="s">
        <v>55</v>
      </c>
      <c r="E112" s="40" t="s">
        <v>9</v>
      </c>
      <c r="F112" s="39">
        <v>15501</v>
      </c>
      <c r="G112" s="39">
        <v>8050</v>
      </c>
      <c r="H112" s="39">
        <v>7451</v>
      </c>
      <c r="I112" s="40" t="s">
        <v>86</v>
      </c>
      <c r="J112" s="39" t="s">
        <v>87</v>
      </c>
      <c r="K112" s="39" t="s">
        <v>87</v>
      </c>
      <c r="L112" s="40" t="s">
        <v>87</v>
      </c>
      <c r="M112" s="40" t="s">
        <v>109</v>
      </c>
      <c r="N112" s="40"/>
      <c r="O112" s="40"/>
      <c r="P112" s="123" t="s">
        <v>2794</v>
      </c>
      <c r="Q112" s="40" t="s">
        <v>48</v>
      </c>
      <c r="R112" s="40" t="s">
        <v>1</v>
      </c>
      <c r="S112" s="40" t="s">
        <v>645</v>
      </c>
      <c r="T112" s="43" t="s">
        <v>22</v>
      </c>
      <c r="U112" s="40" t="s">
        <v>645</v>
      </c>
      <c r="V112" s="40"/>
      <c r="W112" s="103"/>
      <c r="X112" s="4"/>
    </row>
    <row r="113" spans="1:24" ht="118.5" customHeight="1" x14ac:dyDescent="0.15">
      <c r="A113" s="42">
        <v>49</v>
      </c>
      <c r="B113" s="40" t="s">
        <v>82</v>
      </c>
      <c r="C113" s="40" t="s">
        <v>56</v>
      </c>
      <c r="D113" s="40" t="s">
        <v>55</v>
      </c>
      <c r="E113" s="40" t="s">
        <v>4</v>
      </c>
      <c r="F113" s="39">
        <v>69892</v>
      </c>
      <c r="G113" s="39">
        <v>24885</v>
      </c>
      <c r="H113" s="39">
        <v>45007</v>
      </c>
      <c r="I113" s="40" t="s">
        <v>86</v>
      </c>
      <c r="J113" s="39" t="s">
        <v>104</v>
      </c>
      <c r="K113" s="39" t="s">
        <v>87</v>
      </c>
      <c r="L113" s="40" t="s">
        <v>87</v>
      </c>
      <c r="M113" s="97" t="s">
        <v>419</v>
      </c>
      <c r="N113" s="40"/>
      <c r="O113" s="40"/>
      <c r="P113" s="40" t="s">
        <v>110</v>
      </c>
      <c r="Q113" s="40" t="s">
        <v>38</v>
      </c>
      <c r="R113" s="40" t="s">
        <v>1</v>
      </c>
      <c r="S113" s="40" t="s">
        <v>645</v>
      </c>
      <c r="T113" s="40" t="s">
        <v>11</v>
      </c>
      <c r="U113" s="40" t="s">
        <v>645</v>
      </c>
      <c r="V113" s="40"/>
      <c r="W113" s="103"/>
      <c r="X113" s="4"/>
    </row>
    <row r="114" spans="1:24" ht="73.5" customHeight="1" x14ac:dyDescent="0.15">
      <c r="A114" s="42">
        <v>50</v>
      </c>
      <c r="B114" s="40" t="s">
        <v>82</v>
      </c>
      <c r="C114" s="40" t="s">
        <v>56</v>
      </c>
      <c r="D114" s="40" t="s">
        <v>55</v>
      </c>
      <c r="E114" s="40" t="s">
        <v>12</v>
      </c>
      <c r="F114" s="39">
        <v>188171</v>
      </c>
      <c r="G114" s="39">
        <v>21938</v>
      </c>
      <c r="H114" s="39">
        <v>166333</v>
      </c>
      <c r="I114" s="40" t="s">
        <v>86</v>
      </c>
      <c r="J114" s="39" t="s">
        <v>104</v>
      </c>
      <c r="K114" s="39" t="s">
        <v>87</v>
      </c>
      <c r="L114" s="40" t="s">
        <v>87</v>
      </c>
      <c r="M114" s="40" t="s">
        <v>35</v>
      </c>
      <c r="N114" s="40" t="s">
        <v>111</v>
      </c>
      <c r="O114" s="40"/>
      <c r="P114" s="40" t="s">
        <v>112</v>
      </c>
      <c r="Q114" s="40" t="s">
        <v>28</v>
      </c>
      <c r="R114" s="123" t="s">
        <v>2807</v>
      </c>
      <c r="S114" s="40" t="s">
        <v>645</v>
      </c>
      <c r="T114" s="40" t="s">
        <v>645</v>
      </c>
      <c r="U114" s="40" t="s">
        <v>645</v>
      </c>
      <c r="V114" s="40"/>
      <c r="W114" s="103"/>
      <c r="X114" s="4"/>
    </row>
    <row r="115" spans="1:24" ht="73.5" customHeight="1" x14ac:dyDescent="0.15">
      <c r="A115" s="42">
        <v>51</v>
      </c>
      <c r="B115" s="40" t="s">
        <v>82</v>
      </c>
      <c r="C115" s="40" t="s">
        <v>56</v>
      </c>
      <c r="D115" s="40" t="s">
        <v>55</v>
      </c>
      <c r="E115" s="40" t="s">
        <v>12</v>
      </c>
      <c r="F115" s="39">
        <v>188171</v>
      </c>
      <c r="G115" s="39">
        <v>21938</v>
      </c>
      <c r="H115" s="39">
        <v>166333</v>
      </c>
      <c r="I115" s="40" t="s">
        <v>86</v>
      </c>
      <c r="J115" s="39" t="s">
        <v>104</v>
      </c>
      <c r="K115" s="39" t="s">
        <v>87</v>
      </c>
      <c r="L115" s="40" t="s">
        <v>87</v>
      </c>
      <c r="M115" s="109" t="s">
        <v>83</v>
      </c>
      <c r="N115" s="40"/>
      <c r="O115" s="40"/>
      <c r="P115" s="123" t="s">
        <v>2795</v>
      </c>
      <c r="Q115" s="40" t="s">
        <v>52</v>
      </c>
      <c r="R115" s="40" t="s">
        <v>1</v>
      </c>
      <c r="S115" s="40" t="s">
        <v>645</v>
      </c>
      <c r="T115" s="40" t="s">
        <v>645</v>
      </c>
      <c r="U115" s="40" t="s">
        <v>645</v>
      </c>
      <c r="V115" s="40"/>
      <c r="W115" s="103"/>
      <c r="X115" s="4"/>
    </row>
    <row r="116" spans="1:24" ht="73.5" customHeight="1" x14ac:dyDescent="0.15">
      <c r="A116" s="42">
        <v>52</v>
      </c>
      <c r="B116" s="40" t="s">
        <v>82</v>
      </c>
      <c r="C116" s="40" t="s">
        <v>56</v>
      </c>
      <c r="D116" s="40" t="s">
        <v>55</v>
      </c>
      <c r="E116" s="40" t="s">
        <v>14</v>
      </c>
      <c r="F116" s="39">
        <v>71892</v>
      </c>
      <c r="G116" s="39">
        <v>28446</v>
      </c>
      <c r="H116" s="39">
        <v>43446</v>
      </c>
      <c r="I116" s="40" t="s">
        <v>86</v>
      </c>
      <c r="J116" s="40" t="s">
        <v>87</v>
      </c>
      <c r="K116" s="40" t="s">
        <v>87</v>
      </c>
      <c r="L116" s="40" t="s">
        <v>87</v>
      </c>
      <c r="M116" s="97" t="s">
        <v>419</v>
      </c>
      <c r="N116" s="40" t="s">
        <v>35</v>
      </c>
      <c r="O116" s="40"/>
      <c r="P116" s="123" t="s">
        <v>2796</v>
      </c>
      <c r="Q116" s="40" t="s">
        <v>1743</v>
      </c>
      <c r="R116" s="40" t="s">
        <v>1</v>
      </c>
      <c r="S116" s="40" t="s">
        <v>645</v>
      </c>
      <c r="T116" s="40" t="s">
        <v>645</v>
      </c>
      <c r="U116" s="40" t="s">
        <v>645</v>
      </c>
      <c r="V116" s="40"/>
      <c r="W116" s="103"/>
      <c r="X116" s="4"/>
    </row>
    <row r="117" spans="1:24" ht="73.5" customHeight="1" x14ac:dyDescent="0.15">
      <c r="A117" s="42">
        <v>53</v>
      </c>
      <c r="B117" s="40" t="s">
        <v>82</v>
      </c>
      <c r="C117" s="40" t="s">
        <v>56</v>
      </c>
      <c r="D117" s="40" t="s">
        <v>55</v>
      </c>
      <c r="E117" s="40" t="s">
        <v>14</v>
      </c>
      <c r="F117" s="39">
        <v>71892</v>
      </c>
      <c r="G117" s="39">
        <v>28446</v>
      </c>
      <c r="H117" s="39">
        <v>43446</v>
      </c>
      <c r="I117" s="40" t="s">
        <v>86</v>
      </c>
      <c r="J117" s="39" t="s">
        <v>87</v>
      </c>
      <c r="K117" s="39" t="s">
        <v>87</v>
      </c>
      <c r="L117" s="40" t="s">
        <v>87</v>
      </c>
      <c r="M117" s="40" t="s">
        <v>83</v>
      </c>
      <c r="N117" s="40" t="s">
        <v>129</v>
      </c>
      <c r="O117" s="40"/>
      <c r="P117" s="123" t="s">
        <v>2797</v>
      </c>
      <c r="Q117" s="40" t="s">
        <v>2326</v>
      </c>
      <c r="R117" s="40" t="s">
        <v>1</v>
      </c>
      <c r="S117" s="40" t="s">
        <v>645</v>
      </c>
      <c r="T117" s="40" t="s">
        <v>645</v>
      </c>
      <c r="U117" s="40" t="s">
        <v>645</v>
      </c>
      <c r="V117" s="40"/>
      <c r="W117" s="103"/>
      <c r="X117" s="4"/>
    </row>
    <row r="118" spans="1:24" ht="73.5" customHeight="1" x14ac:dyDescent="0.15">
      <c r="A118" s="42">
        <v>54</v>
      </c>
      <c r="B118" s="40" t="s">
        <v>82</v>
      </c>
      <c r="C118" s="40" t="s">
        <v>56</v>
      </c>
      <c r="D118" s="40" t="s">
        <v>55</v>
      </c>
      <c r="E118" s="40" t="s">
        <v>14</v>
      </c>
      <c r="F118" s="39">
        <v>71892</v>
      </c>
      <c r="G118" s="39">
        <v>28446</v>
      </c>
      <c r="H118" s="39">
        <v>43446</v>
      </c>
      <c r="I118" s="40" t="s">
        <v>86</v>
      </c>
      <c r="J118" s="39" t="s">
        <v>87</v>
      </c>
      <c r="K118" s="39" t="s">
        <v>87</v>
      </c>
      <c r="L118" s="40" t="s">
        <v>87</v>
      </c>
      <c r="M118" s="96" t="s">
        <v>156</v>
      </c>
      <c r="N118" s="40"/>
      <c r="O118" s="40"/>
      <c r="P118" s="123" t="s">
        <v>2798</v>
      </c>
      <c r="Q118" s="40" t="s">
        <v>13</v>
      </c>
      <c r="R118" s="40" t="s">
        <v>1</v>
      </c>
      <c r="S118" s="40" t="s">
        <v>645</v>
      </c>
      <c r="T118" s="40" t="s">
        <v>645</v>
      </c>
      <c r="U118" s="40" t="s">
        <v>645</v>
      </c>
      <c r="V118" s="40"/>
      <c r="W118" s="103"/>
      <c r="X118" s="4"/>
    </row>
    <row r="119" spans="1:24" ht="96" customHeight="1" x14ac:dyDescent="0.15">
      <c r="A119" s="42">
        <v>55</v>
      </c>
      <c r="B119" s="40" t="s">
        <v>82</v>
      </c>
      <c r="C119" s="40" t="s">
        <v>56</v>
      </c>
      <c r="D119" s="40" t="s">
        <v>55</v>
      </c>
      <c r="E119" s="40" t="s">
        <v>14</v>
      </c>
      <c r="F119" s="39">
        <v>71892</v>
      </c>
      <c r="G119" s="39">
        <v>28446</v>
      </c>
      <c r="H119" s="39">
        <v>43446</v>
      </c>
      <c r="I119" s="40" t="s">
        <v>86</v>
      </c>
      <c r="J119" s="39" t="s">
        <v>102</v>
      </c>
      <c r="K119" s="39" t="s">
        <v>87</v>
      </c>
      <c r="L119" s="40" t="s">
        <v>87</v>
      </c>
      <c r="M119" s="96" t="s">
        <v>156</v>
      </c>
      <c r="N119" s="40"/>
      <c r="O119" s="40"/>
      <c r="P119" s="40" t="s">
        <v>113</v>
      </c>
      <c r="Q119" s="40" t="s">
        <v>44</v>
      </c>
      <c r="R119" s="40" t="s">
        <v>1</v>
      </c>
      <c r="S119" s="40" t="s">
        <v>645</v>
      </c>
      <c r="T119" s="40" t="s">
        <v>645</v>
      </c>
      <c r="U119" s="40" t="s">
        <v>645</v>
      </c>
      <c r="V119" s="40"/>
      <c r="W119" s="103"/>
      <c r="X119" s="4"/>
    </row>
    <row r="120" spans="1:24" ht="73.5" customHeight="1" x14ac:dyDescent="0.15">
      <c r="A120" s="42">
        <v>56</v>
      </c>
      <c r="B120" s="40" t="s">
        <v>82</v>
      </c>
      <c r="C120" s="40" t="s">
        <v>56</v>
      </c>
      <c r="D120" s="40" t="s">
        <v>55</v>
      </c>
      <c r="E120" s="40" t="s">
        <v>14</v>
      </c>
      <c r="F120" s="39">
        <v>71892</v>
      </c>
      <c r="G120" s="39">
        <v>28446</v>
      </c>
      <c r="H120" s="39">
        <v>43446</v>
      </c>
      <c r="I120" s="40" t="s">
        <v>86</v>
      </c>
      <c r="J120" s="39" t="s">
        <v>87</v>
      </c>
      <c r="K120" s="39" t="s">
        <v>87</v>
      </c>
      <c r="L120" s="40" t="s">
        <v>87</v>
      </c>
      <c r="M120" s="40" t="s">
        <v>129</v>
      </c>
      <c r="N120" s="40" t="s">
        <v>109</v>
      </c>
      <c r="O120" s="40"/>
      <c r="P120" s="40" t="s">
        <v>114</v>
      </c>
      <c r="Q120" s="40" t="s">
        <v>39</v>
      </c>
      <c r="R120" s="40" t="s">
        <v>0</v>
      </c>
      <c r="S120" s="40" t="s">
        <v>15</v>
      </c>
      <c r="T120" s="40" t="s">
        <v>645</v>
      </c>
      <c r="U120" s="40" t="s">
        <v>645</v>
      </c>
      <c r="V120" s="40"/>
      <c r="W120" s="103"/>
      <c r="X120" s="4"/>
    </row>
    <row r="121" spans="1:24" ht="73.5" customHeight="1" x14ac:dyDescent="0.15">
      <c r="A121" s="42">
        <v>57</v>
      </c>
      <c r="B121" s="40" t="s">
        <v>82</v>
      </c>
      <c r="C121" s="40" t="s">
        <v>56</v>
      </c>
      <c r="D121" s="40" t="s">
        <v>55</v>
      </c>
      <c r="E121" s="40" t="s">
        <v>14</v>
      </c>
      <c r="F121" s="39">
        <v>71892</v>
      </c>
      <c r="G121" s="39">
        <v>28446</v>
      </c>
      <c r="H121" s="39">
        <v>43446</v>
      </c>
      <c r="I121" s="40" t="s">
        <v>86</v>
      </c>
      <c r="J121" s="39" t="s">
        <v>87</v>
      </c>
      <c r="K121" s="39" t="s">
        <v>87</v>
      </c>
      <c r="L121" s="39" t="s">
        <v>87</v>
      </c>
      <c r="M121" s="97" t="s">
        <v>419</v>
      </c>
      <c r="N121" s="40"/>
      <c r="O121" s="40"/>
      <c r="P121" s="40" t="s">
        <v>2327</v>
      </c>
      <c r="Q121" s="40" t="s">
        <v>40</v>
      </c>
      <c r="R121" s="40" t="s">
        <v>1</v>
      </c>
      <c r="S121" s="40" t="s">
        <v>645</v>
      </c>
      <c r="T121" s="40" t="s">
        <v>645</v>
      </c>
      <c r="U121" s="40" t="s">
        <v>645</v>
      </c>
      <c r="V121" s="40"/>
      <c r="W121" s="103"/>
      <c r="X121" s="4"/>
    </row>
    <row r="122" spans="1:24" ht="73.5" customHeight="1" x14ac:dyDescent="0.15">
      <c r="A122" s="42">
        <v>58</v>
      </c>
      <c r="B122" s="40" t="s">
        <v>82</v>
      </c>
      <c r="C122" s="40" t="s">
        <v>56</v>
      </c>
      <c r="D122" s="40" t="s">
        <v>55</v>
      </c>
      <c r="E122" s="40" t="s">
        <v>17</v>
      </c>
      <c r="F122" s="39">
        <v>80605</v>
      </c>
      <c r="G122" s="39">
        <v>23123</v>
      </c>
      <c r="H122" s="39">
        <v>57482</v>
      </c>
      <c r="I122" s="40" t="s">
        <v>86</v>
      </c>
      <c r="J122" s="39" t="s">
        <v>87</v>
      </c>
      <c r="K122" s="39" t="s">
        <v>87</v>
      </c>
      <c r="L122" s="39" t="s">
        <v>87</v>
      </c>
      <c r="M122" s="96" t="s">
        <v>156</v>
      </c>
      <c r="N122" s="40"/>
      <c r="O122" s="40"/>
      <c r="P122" s="40" t="s">
        <v>136</v>
      </c>
      <c r="Q122" s="40" t="s">
        <v>13</v>
      </c>
      <c r="R122" s="40" t="s">
        <v>1</v>
      </c>
      <c r="S122" s="40" t="s">
        <v>645</v>
      </c>
      <c r="T122" s="40" t="s">
        <v>645</v>
      </c>
      <c r="U122" s="40" t="s">
        <v>645</v>
      </c>
      <c r="V122" s="40"/>
      <c r="W122" s="103"/>
      <c r="X122" s="4"/>
    </row>
    <row r="123" spans="1:24" ht="73.5" customHeight="1" x14ac:dyDescent="0.15">
      <c r="A123" s="42">
        <v>59</v>
      </c>
      <c r="B123" s="40" t="s">
        <v>82</v>
      </c>
      <c r="C123" s="40" t="s">
        <v>56</v>
      </c>
      <c r="D123" s="40" t="s">
        <v>55</v>
      </c>
      <c r="E123" s="40" t="s">
        <v>17</v>
      </c>
      <c r="F123" s="39">
        <v>80605</v>
      </c>
      <c r="G123" s="39">
        <v>23123</v>
      </c>
      <c r="H123" s="39">
        <v>57482</v>
      </c>
      <c r="I123" s="40" t="s">
        <v>86</v>
      </c>
      <c r="J123" s="39" t="s">
        <v>87</v>
      </c>
      <c r="K123" s="39" t="s">
        <v>87</v>
      </c>
      <c r="L123" s="40" t="s">
        <v>87</v>
      </c>
      <c r="M123" s="97" t="s">
        <v>419</v>
      </c>
      <c r="N123" s="40"/>
      <c r="O123" s="40"/>
      <c r="P123" s="40" t="s">
        <v>2327</v>
      </c>
      <c r="Q123" s="40" t="s">
        <v>16</v>
      </c>
      <c r="R123" s="40" t="s">
        <v>1</v>
      </c>
      <c r="S123" s="40" t="s">
        <v>645</v>
      </c>
      <c r="T123" s="40" t="s">
        <v>645</v>
      </c>
      <c r="U123" s="40" t="s">
        <v>645</v>
      </c>
      <c r="V123" s="40"/>
      <c r="W123" s="103"/>
      <c r="X123" s="4"/>
    </row>
    <row r="124" spans="1:24" ht="73.5" customHeight="1" x14ac:dyDescent="0.15">
      <c r="A124" s="42">
        <v>60</v>
      </c>
      <c r="B124" s="40" t="s">
        <v>82</v>
      </c>
      <c r="C124" s="40" t="s">
        <v>56</v>
      </c>
      <c r="D124" s="40" t="s">
        <v>55</v>
      </c>
      <c r="E124" s="40" t="s">
        <v>17</v>
      </c>
      <c r="F124" s="39">
        <v>80605</v>
      </c>
      <c r="G124" s="39">
        <v>23123</v>
      </c>
      <c r="H124" s="39">
        <v>57482</v>
      </c>
      <c r="I124" s="40" t="s">
        <v>86</v>
      </c>
      <c r="J124" s="39" t="s">
        <v>87</v>
      </c>
      <c r="K124" s="39" t="s">
        <v>87</v>
      </c>
      <c r="L124" s="39" t="s">
        <v>87</v>
      </c>
      <c r="M124" s="40" t="s">
        <v>129</v>
      </c>
      <c r="N124" s="40"/>
      <c r="O124" s="40"/>
      <c r="P124" s="40" t="s">
        <v>29</v>
      </c>
      <c r="Q124" s="40" t="s">
        <v>41</v>
      </c>
      <c r="R124" s="40" t="s">
        <v>1</v>
      </c>
      <c r="S124" s="40" t="s">
        <v>645</v>
      </c>
      <c r="T124" s="40" t="s">
        <v>645</v>
      </c>
      <c r="U124" s="40" t="s">
        <v>645</v>
      </c>
      <c r="V124" s="40"/>
      <c r="W124" s="103"/>
      <c r="X124" s="4"/>
    </row>
    <row r="125" spans="1:24" ht="73.5" customHeight="1" x14ac:dyDescent="0.15">
      <c r="A125" s="42">
        <v>61</v>
      </c>
      <c r="B125" s="40" t="s">
        <v>82</v>
      </c>
      <c r="C125" s="40" t="s">
        <v>56</v>
      </c>
      <c r="D125" s="40" t="s">
        <v>55</v>
      </c>
      <c r="E125" s="40" t="s">
        <v>18</v>
      </c>
      <c r="F125" s="39">
        <v>26494</v>
      </c>
      <c r="G125" s="39">
        <v>10779</v>
      </c>
      <c r="H125" s="39">
        <v>15715</v>
      </c>
      <c r="I125" s="40" t="s">
        <v>86</v>
      </c>
      <c r="J125" s="39" t="s">
        <v>87</v>
      </c>
      <c r="K125" s="39" t="s">
        <v>87</v>
      </c>
      <c r="L125" s="39" t="s">
        <v>87</v>
      </c>
      <c r="M125" s="96" t="s">
        <v>156</v>
      </c>
      <c r="N125" s="40"/>
      <c r="O125" s="40"/>
      <c r="P125" s="40" t="s">
        <v>136</v>
      </c>
      <c r="Q125" s="40" t="s">
        <v>13</v>
      </c>
      <c r="R125" s="40" t="s">
        <v>1</v>
      </c>
      <c r="S125" s="40" t="s">
        <v>645</v>
      </c>
      <c r="T125" s="40" t="s">
        <v>645</v>
      </c>
      <c r="U125" s="40" t="s">
        <v>645</v>
      </c>
      <c r="V125" s="40"/>
      <c r="W125" s="103"/>
      <c r="X125" s="4"/>
    </row>
    <row r="126" spans="1:24" ht="73.5" customHeight="1" x14ac:dyDescent="0.15">
      <c r="A126" s="42">
        <v>62</v>
      </c>
      <c r="B126" s="40" t="s">
        <v>82</v>
      </c>
      <c r="C126" s="40" t="s">
        <v>56</v>
      </c>
      <c r="D126" s="40" t="s">
        <v>55</v>
      </c>
      <c r="E126" s="40" t="s">
        <v>19</v>
      </c>
      <c r="F126" s="39">
        <v>41942</v>
      </c>
      <c r="G126" s="39">
        <v>17393</v>
      </c>
      <c r="H126" s="39">
        <v>24549</v>
      </c>
      <c r="I126" s="40" t="s">
        <v>86</v>
      </c>
      <c r="J126" s="39" t="s">
        <v>87</v>
      </c>
      <c r="K126" s="39" t="s">
        <v>87</v>
      </c>
      <c r="L126" s="39" t="s">
        <v>87</v>
      </c>
      <c r="M126" s="96" t="s">
        <v>156</v>
      </c>
      <c r="N126" s="40"/>
      <c r="O126" s="40"/>
      <c r="P126" s="40" t="s">
        <v>136</v>
      </c>
      <c r="Q126" s="40" t="s">
        <v>13</v>
      </c>
      <c r="R126" s="40" t="s">
        <v>1</v>
      </c>
      <c r="S126" s="40" t="s">
        <v>645</v>
      </c>
      <c r="T126" s="40" t="s">
        <v>645</v>
      </c>
      <c r="U126" s="40" t="s">
        <v>645</v>
      </c>
      <c r="V126" s="40"/>
      <c r="W126" s="103"/>
      <c r="X126" s="4"/>
    </row>
    <row r="127" spans="1:24" ht="73.5" customHeight="1" x14ac:dyDescent="0.15">
      <c r="A127" s="42">
        <v>63</v>
      </c>
      <c r="B127" s="40" t="s">
        <v>82</v>
      </c>
      <c r="C127" s="40" t="s">
        <v>56</v>
      </c>
      <c r="D127" s="40" t="s">
        <v>55</v>
      </c>
      <c r="E127" s="40" t="s">
        <v>19</v>
      </c>
      <c r="F127" s="39">
        <v>41942</v>
      </c>
      <c r="G127" s="39">
        <v>17393</v>
      </c>
      <c r="H127" s="39">
        <v>24549</v>
      </c>
      <c r="I127" s="40" t="s">
        <v>86</v>
      </c>
      <c r="J127" s="39" t="s">
        <v>87</v>
      </c>
      <c r="K127" s="39" t="s">
        <v>87</v>
      </c>
      <c r="L127" s="40" t="s">
        <v>87</v>
      </c>
      <c r="M127" s="97" t="s">
        <v>419</v>
      </c>
      <c r="N127" s="40"/>
      <c r="O127" s="40"/>
      <c r="P127" s="40" t="s">
        <v>138</v>
      </c>
      <c r="Q127" s="40" t="s">
        <v>2328</v>
      </c>
      <c r="R127" s="40" t="s">
        <v>1</v>
      </c>
      <c r="S127" s="40" t="s">
        <v>645</v>
      </c>
      <c r="T127" s="40" t="s">
        <v>645</v>
      </c>
      <c r="U127" s="40" t="s">
        <v>645</v>
      </c>
      <c r="V127" s="40"/>
      <c r="W127" s="103"/>
      <c r="X127" s="4"/>
    </row>
    <row r="128" spans="1:24" ht="73.5" customHeight="1" x14ac:dyDescent="0.15">
      <c r="A128" s="42">
        <v>64</v>
      </c>
      <c r="B128" s="40" t="s">
        <v>82</v>
      </c>
      <c r="C128" s="40" t="s">
        <v>56</v>
      </c>
      <c r="D128" s="40" t="s">
        <v>55</v>
      </c>
      <c r="E128" s="40" t="s">
        <v>26</v>
      </c>
      <c r="F128" s="39">
        <v>52521</v>
      </c>
      <c r="G128" s="39">
        <v>25899</v>
      </c>
      <c r="H128" s="39">
        <v>26622</v>
      </c>
      <c r="I128" s="40" t="s">
        <v>86</v>
      </c>
      <c r="J128" s="39" t="s">
        <v>115</v>
      </c>
      <c r="K128" s="39" t="s">
        <v>115</v>
      </c>
      <c r="L128" s="40" t="s">
        <v>87</v>
      </c>
      <c r="M128" s="40" t="s">
        <v>92</v>
      </c>
      <c r="N128" s="40"/>
      <c r="O128" s="40"/>
      <c r="P128" s="40" t="s">
        <v>116</v>
      </c>
      <c r="Q128" s="40" t="s">
        <v>53</v>
      </c>
      <c r="R128" s="40" t="s">
        <v>1</v>
      </c>
      <c r="S128" s="40" t="s">
        <v>645</v>
      </c>
      <c r="T128" s="40" t="s">
        <v>645</v>
      </c>
      <c r="U128" s="40" t="s">
        <v>645</v>
      </c>
      <c r="V128" s="40"/>
      <c r="W128" s="103"/>
      <c r="X128" s="4"/>
    </row>
    <row r="129" spans="1:24" ht="108" customHeight="1" x14ac:dyDescent="0.15">
      <c r="A129" s="42">
        <v>65</v>
      </c>
      <c r="B129" s="40" t="s">
        <v>82</v>
      </c>
      <c r="C129" s="40" t="s">
        <v>56</v>
      </c>
      <c r="D129" s="40" t="s">
        <v>55</v>
      </c>
      <c r="E129" s="40" t="s">
        <v>27</v>
      </c>
      <c r="F129" s="39">
        <v>44217</v>
      </c>
      <c r="G129" s="39">
        <v>20935</v>
      </c>
      <c r="H129" s="39">
        <v>23282</v>
      </c>
      <c r="I129" s="40" t="s">
        <v>86</v>
      </c>
      <c r="J129" s="39" t="s">
        <v>87</v>
      </c>
      <c r="K129" s="39" t="s">
        <v>87</v>
      </c>
      <c r="L129" s="40" t="s">
        <v>87</v>
      </c>
      <c r="M129" s="97" t="s">
        <v>419</v>
      </c>
      <c r="N129" s="40" t="s">
        <v>83</v>
      </c>
      <c r="O129" s="40" t="s">
        <v>92</v>
      </c>
      <c r="P129" s="40" t="s">
        <v>139</v>
      </c>
      <c r="Q129" s="40" t="s">
        <v>140</v>
      </c>
      <c r="R129" s="40" t="s">
        <v>1</v>
      </c>
      <c r="S129" s="40" t="s">
        <v>645</v>
      </c>
      <c r="T129" s="40" t="s">
        <v>645</v>
      </c>
      <c r="U129" s="40" t="s">
        <v>645</v>
      </c>
      <c r="V129" s="40"/>
      <c r="W129" s="103"/>
      <c r="X129" s="4"/>
    </row>
    <row r="130" spans="1:24" ht="133.5" customHeight="1" x14ac:dyDescent="0.15">
      <c r="A130" s="42">
        <v>66</v>
      </c>
      <c r="B130" s="40" t="s">
        <v>82</v>
      </c>
      <c r="C130" s="40" t="s">
        <v>56</v>
      </c>
      <c r="D130" s="40" t="s">
        <v>55</v>
      </c>
      <c r="E130" s="40" t="s">
        <v>30</v>
      </c>
      <c r="F130" s="39">
        <v>55755</v>
      </c>
      <c r="G130" s="39">
        <v>23475</v>
      </c>
      <c r="H130" s="39">
        <v>32280</v>
      </c>
      <c r="I130" s="40" t="s">
        <v>118</v>
      </c>
      <c r="J130" s="39" t="s">
        <v>87</v>
      </c>
      <c r="K130" s="39" t="s">
        <v>87</v>
      </c>
      <c r="L130" s="40" t="s">
        <v>87</v>
      </c>
      <c r="M130" s="109" t="s">
        <v>1015</v>
      </c>
      <c r="N130" s="40"/>
      <c r="O130" s="40"/>
      <c r="P130" s="40" t="s">
        <v>117</v>
      </c>
      <c r="Q130" s="40" t="s">
        <v>42</v>
      </c>
      <c r="R130" s="40" t="s">
        <v>1</v>
      </c>
      <c r="S130" s="40" t="s">
        <v>645</v>
      </c>
      <c r="T130" s="40" t="s">
        <v>645</v>
      </c>
      <c r="U130" s="40" t="s">
        <v>645</v>
      </c>
      <c r="V130" s="40"/>
      <c r="W130" s="103"/>
      <c r="X130" s="4"/>
    </row>
    <row r="131" spans="1:24" ht="116.25" customHeight="1" x14ac:dyDescent="0.15">
      <c r="A131" s="42">
        <v>67</v>
      </c>
      <c r="B131" s="40" t="s">
        <v>82</v>
      </c>
      <c r="C131" s="40" t="s">
        <v>56</v>
      </c>
      <c r="D131" s="40" t="s">
        <v>55</v>
      </c>
      <c r="E131" s="40" t="s">
        <v>30</v>
      </c>
      <c r="F131" s="39">
        <v>55755</v>
      </c>
      <c r="G131" s="39">
        <v>23475</v>
      </c>
      <c r="H131" s="39">
        <v>32280</v>
      </c>
      <c r="I131" s="40" t="s">
        <v>86</v>
      </c>
      <c r="J131" s="39" t="s">
        <v>87</v>
      </c>
      <c r="K131" s="39" t="s">
        <v>115</v>
      </c>
      <c r="L131" s="40" t="s">
        <v>87</v>
      </c>
      <c r="M131" s="40" t="s">
        <v>83</v>
      </c>
      <c r="N131" s="40" t="s">
        <v>366</v>
      </c>
      <c r="O131" s="40" t="s">
        <v>92</v>
      </c>
      <c r="P131" s="40" t="s">
        <v>119</v>
      </c>
      <c r="Q131" s="40" t="s">
        <v>57</v>
      </c>
      <c r="R131" s="40" t="s">
        <v>0</v>
      </c>
      <c r="S131" s="40" t="s">
        <v>31</v>
      </c>
      <c r="T131" s="40" t="s">
        <v>645</v>
      </c>
      <c r="U131" s="40" t="s">
        <v>645</v>
      </c>
      <c r="V131" s="40"/>
      <c r="W131" s="103"/>
      <c r="X131" s="4"/>
    </row>
    <row r="132" spans="1:24" ht="135.75" customHeight="1" x14ac:dyDescent="0.15">
      <c r="A132" s="42">
        <v>68</v>
      </c>
      <c r="B132" s="40" t="s">
        <v>82</v>
      </c>
      <c r="C132" s="40" t="s">
        <v>56</v>
      </c>
      <c r="D132" s="40" t="s">
        <v>55</v>
      </c>
      <c r="E132" s="40" t="s">
        <v>30</v>
      </c>
      <c r="F132" s="39">
        <v>55755</v>
      </c>
      <c r="G132" s="39">
        <v>23475</v>
      </c>
      <c r="H132" s="39">
        <v>32280</v>
      </c>
      <c r="I132" s="40" t="s">
        <v>86</v>
      </c>
      <c r="J132" s="39" t="s">
        <v>122</v>
      </c>
      <c r="K132" s="39" t="s">
        <v>87</v>
      </c>
      <c r="L132" s="40" t="s">
        <v>87</v>
      </c>
      <c r="M132" s="40" t="s">
        <v>37</v>
      </c>
      <c r="N132" s="40" t="s">
        <v>121</v>
      </c>
      <c r="O132" s="40"/>
      <c r="P132" s="40" t="s">
        <v>120</v>
      </c>
      <c r="Q132" s="40" t="s">
        <v>2329</v>
      </c>
      <c r="R132" s="40" t="s">
        <v>1</v>
      </c>
      <c r="S132" s="40" t="s">
        <v>123</v>
      </c>
      <c r="T132" s="40" t="s">
        <v>645</v>
      </c>
      <c r="U132" s="40" t="s">
        <v>645</v>
      </c>
      <c r="V132" s="40"/>
      <c r="W132" s="103"/>
      <c r="X132" s="4"/>
    </row>
    <row r="133" spans="1:24" ht="73.5" customHeight="1" x14ac:dyDescent="0.15">
      <c r="A133" s="42">
        <v>69</v>
      </c>
      <c r="B133" s="40" t="s">
        <v>82</v>
      </c>
      <c r="C133" s="40" t="s">
        <v>56</v>
      </c>
      <c r="D133" s="40" t="s">
        <v>55</v>
      </c>
      <c r="E133" s="40" t="s">
        <v>32</v>
      </c>
      <c r="F133" s="39">
        <v>72853</v>
      </c>
      <c r="G133" s="39">
        <v>20165</v>
      </c>
      <c r="H133" s="39">
        <v>52688</v>
      </c>
      <c r="I133" s="40" t="s">
        <v>86</v>
      </c>
      <c r="J133" s="39" t="s">
        <v>87</v>
      </c>
      <c r="K133" s="39" t="s">
        <v>87</v>
      </c>
      <c r="L133" s="39" t="s">
        <v>87</v>
      </c>
      <c r="M133" s="40" t="s">
        <v>92</v>
      </c>
      <c r="N133" s="40"/>
      <c r="O133" s="40"/>
      <c r="P133" s="40" t="s">
        <v>124</v>
      </c>
      <c r="Q133" s="40" t="s">
        <v>43</v>
      </c>
      <c r="R133" s="40" t="s">
        <v>0</v>
      </c>
      <c r="S133" s="40">
        <v>2010</v>
      </c>
      <c r="T133" s="40" t="s">
        <v>645</v>
      </c>
      <c r="U133" s="40" t="s">
        <v>645</v>
      </c>
      <c r="V133" s="40"/>
      <c r="W133" s="103"/>
      <c r="X133" s="4"/>
    </row>
    <row r="134" spans="1:24" ht="73.5" customHeight="1" x14ac:dyDescent="0.15">
      <c r="A134" s="42">
        <v>70</v>
      </c>
      <c r="B134" s="40" t="s">
        <v>82</v>
      </c>
      <c r="C134" s="40" t="s">
        <v>56</v>
      </c>
      <c r="D134" s="40" t="s">
        <v>55</v>
      </c>
      <c r="E134" s="40" t="s">
        <v>32</v>
      </c>
      <c r="F134" s="39">
        <v>72853</v>
      </c>
      <c r="G134" s="39">
        <v>20165</v>
      </c>
      <c r="H134" s="39">
        <v>52688</v>
      </c>
      <c r="I134" s="40" t="s">
        <v>86</v>
      </c>
      <c r="J134" s="39" t="s">
        <v>87</v>
      </c>
      <c r="K134" s="39" t="s">
        <v>87</v>
      </c>
      <c r="L134" s="39" t="s">
        <v>87</v>
      </c>
      <c r="M134" s="40" t="s">
        <v>33</v>
      </c>
      <c r="N134" s="40"/>
      <c r="O134" s="40"/>
      <c r="P134" s="40" t="s">
        <v>125</v>
      </c>
      <c r="Q134" s="40" t="s">
        <v>46</v>
      </c>
      <c r="R134" s="40" t="s">
        <v>0</v>
      </c>
      <c r="S134" s="40">
        <v>2010</v>
      </c>
      <c r="T134" s="40" t="s">
        <v>645</v>
      </c>
      <c r="U134" s="40" t="s">
        <v>645</v>
      </c>
      <c r="V134" s="40"/>
      <c r="W134" s="103"/>
      <c r="X134" s="4"/>
    </row>
    <row r="135" spans="1:24" ht="73.5" customHeight="1" x14ac:dyDescent="0.15">
      <c r="A135" s="42">
        <v>71</v>
      </c>
      <c r="B135" s="40" t="s">
        <v>82</v>
      </c>
      <c r="C135" s="40" t="s">
        <v>56</v>
      </c>
      <c r="D135" s="40" t="s">
        <v>55</v>
      </c>
      <c r="E135" s="40" t="s">
        <v>32</v>
      </c>
      <c r="F135" s="39">
        <v>72853</v>
      </c>
      <c r="G135" s="39">
        <v>20165</v>
      </c>
      <c r="H135" s="39">
        <v>52688</v>
      </c>
      <c r="I135" s="40" t="s">
        <v>86</v>
      </c>
      <c r="J135" s="39" t="s">
        <v>128</v>
      </c>
      <c r="K135" s="39" t="s">
        <v>87</v>
      </c>
      <c r="L135" s="39" t="s">
        <v>87</v>
      </c>
      <c r="M135" s="41" t="s">
        <v>726</v>
      </c>
      <c r="N135" s="40"/>
      <c r="O135" s="40"/>
      <c r="P135" s="40" t="s">
        <v>127</v>
      </c>
      <c r="Q135" s="40" t="s">
        <v>47</v>
      </c>
      <c r="R135" s="40" t="s">
        <v>1</v>
      </c>
      <c r="S135" s="40" t="s">
        <v>645</v>
      </c>
      <c r="T135" s="40" t="s">
        <v>645</v>
      </c>
      <c r="U135" s="40" t="s">
        <v>645</v>
      </c>
      <c r="V135" s="40"/>
      <c r="W135" s="103"/>
      <c r="X135" s="4"/>
    </row>
    <row r="136" spans="1:24" s="1" customFormat="1" ht="97.5" customHeight="1" x14ac:dyDescent="0.15">
      <c r="A136" s="117">
        <v>72</v>
      </c>
      <c r="B136" s="40" t="s">
        <v>481</v>
      </c>
      <c r="C136" s="40" t="s">
        <v>767</v>
      </c>
      <c r="D136" s="40" t="s">
        <v>768</v>
      </c>
      <c r="E136" s="40" t="s">
        <v>769</v>
      </c>
      <c r="F136" s="39">
        <v>325325453</v>
      </c>
      <c r="G136" s="40">
        <v>0</v>
      </c>
      <c r="H136" s="39">
        <f>F136</f>
        <v>325325453</v>
      </c>
      <c r="I136" s="39" t="s">
        <v>86</v>
      </c>
      <c r="J136" s="40" t="s">
        <v>87</v>
      </c>
      <c r="K136" s="40" t="s">
        <v>87</v>
      </c>
      <c r="L136" s="40" t="s">
        <v>87</v>
      </c>
      <c r="M136" s="40" t="s">
        <v>431</v>
      </c>
      <c r="N136" s="40" t="s">
        <v>544</v>
      </c>
      <c r="O136" s="40" t="s">
        <v>2613</v>
      </c>
      <c r="P136" s="40" t="s">
        <v>770</v>
      </c>
      <c r="Q136" s="40" t="s">
        <v>2330</v>
      </c>
      <c r="R136" s="40" t="s">
        <v>106</v>
      </c>
      <c r="S136" s="40" t="s">
        <v>433</v>
      </c>
      <c r="T136" s="166" t="s">
        <v>645</v>
      </c>
      <c r="U136" s="166" t="s">
        <v>2880</v>
      </c>
      <c r="V136" s="46" t="s">
        <v>771</v>
      </c>
      <c r="W136" s="103"/>
    </row>
    <row r="137" spans="1:24" s="1" customFormat="1" ht="73.5" customHeight="1" x14ac:dyDescent="0.15">
      <c r="A137" s="117">
        <v>73</v>
      </c>
      <c r="B137" s="40" t="s">
        <v>481</v>
      </c>
      <c r="C137" s="40" t="s">
        <v>767</v>
      </c>
      <c r="D137" s="40" t="s">
        <v>768</v>
      </c>
      <c r="E137" s="40" t="s">
        <v>769</v>
      </c>
      <c r="F137" s="39">
        <v>325325453</v>
      </c>
      <c r="G137" s="40">
        <v>0</v>
      </c>
      <c r="H137" s="39">
        <v>325325453</v>
      </c>
      <c r="I137" s="39" t="s">
        <v>86</v>
      </c>
      <c r="J137" s="40" t="s">
        <v>87</v>
      </c>
      <c r="K137" s="40" t="s">
        <v>87</v>
      </c>
      <c r="L137" s="40" t="s">
        <v>87</v>
      </c>
      <c r="M137" s="40" t="s">
        <v>2613</v>
      </c>
      <c r="N137" s="40" t="s">
        <v>155</v>
      </c>
      <c r="O137" s="40"/>
      <c r="P137" s="40" t="s">
        <v>2331</v>
      </c>
      <c r="Q137" s="40" t="s">
        <v>2332</v>
      </c>
      <c r="R137" s="40" t="s">
        <v>106</v>
      </c>
      <c r="S137" s="40" t="s">
        <v>433</v>
      </c>
      <c r="T137" s="166" t="s">
        <v>645</v>
      </c>
      <c r="U137" s="166" t="s">
        <v>2881</v>
      </c>
      <c r="V137" s="48" t="s">
        <v>772</v>
      </c>
      <c r="W137" s="103"/>
    </row>
    <row r="138" spans="1:24" s="1" customFormat="1" ht="73.5" customHeight="1" x14ac:dyDescent="0.15">
      <c r="A138" s="117">
        <v>74</v>
      </c>
      <c r="B138" s="40" t="s">
        <v>481</v>
      </c>
      <c r="C138" s="40" t="s">
        <v>767</v>
      </c>
      <c r="D138" s="40" t="s">
        <v>768</v>
      </c>
      <c r="E138" s="40" t="s">
        <v>769</v>
      </c>
      <c r="F138" s="39">
        <v>325325453</v>
      </c>
      <c r="G138" s="40">
        <v>0</v>
      </c>
      <c r="H138" s="39">
        <v>325325453</v>
      </c>
      <c r="I138" s="39" t="s">
        <v>86</v>
      </c>
      <c r="J138" s="39" t="s">
        <v>87</v>
      </c>
      <c r="K138" s="39" t="s">
        <v>87</v>
      </c>
      <c r="L138" s="40" t="s">
        <v>87</v>
      </c>
      <c r="M138" s="96" t="s">
        <v>431</v>
      </c>
      <c r="N138" s="109" t="s">
        <v>544</v>
      </c>
      <c r="O138" s="40" t="s">
        <v>129</v>
      </c>
      <c r="P138" s="40" t="s">
        <v>2333</v>
      </c>
      <c r="Q138" s="40" t="s">
        <v>1075</v>
      </c>
      <c r="R138" s="40" t="s">
        <v>106</v>
      </c>
      <c r="S138" s="40" t="s">
        <v>773</v>
      </c>
      <c r="T138" s="166" t="s">
        <v>645</v>
      </c>
      <c r="U138" s="166" t="s">
        <v>2334</v>
      </c>
      <c r="V138" s="48" t="s">
        <v>774</v>
      </c>
      <c r="W138" s="103" t="s">
        <v>775</v>
      </c>
    </row>
    <row r="139" spans="1:24" s="1" customFormat="1" ht="73.5" customHeight="1" x14ac:dyDescent="0.15">
      <c r="A139" s="117">
        <v>75</v>
      </c>
      <c r="B139" s="40" t="s">
        <v>481</v>
      </c>
      <c r="C139" s="40" t="s">
        <v>767</v>
      </c>
      <c r="D139" s="40" t="s">
        <v>768</v>
      </c>
      <c r="E139" s="40" t="s">
        <v>776</v>
      </c>
      <c r="F139" s="39">
        <f>H139+G139</f>
        <v>14396</v>
      </c>
      <c r="G139" s="39">
        <v>5087</v>
      </c>
      <c r="H139" s="39">
        <v>9309</v>
      </c>
      <c r="I139" s="39" t="s">
        <v>86</v>
      </c>
      <c r="J139" s="39" t="s">
        <v>87</v>
      </c>
      <c r="K139" s="39" t="s">
        <v>87</v>
      </c>
      <c r="L139" s="40" t="s">
        <v>87</v>
      </c>
      <c r="M139" s="41" t="s">
        <v>37</v>
      </c>
      <c r="N139" s="40" t="s">
        <v>366</v>
      </c>
      <c r="O139" s="40"/>
      <c r="P139" s="40" t="s">
        <v>777</v>
      </c>
      <c r="Q139" s="40" t="s">
        <v>2742</v>
      </c>
      <c r="R139" s="40" t="s">
        <v>106</v>
      </c>
      <c r="S139" s="40" t="s">
        <v>778</v>
      </c>
      <c r="T139" s="166" t="s">
        <v>645</v>
      </c>
      <c r="U139" s="166" t="s">
        <v>2882</v>
      </c>
      <c r="V139" s="48" t="s">
        <v>779</v>
      </c>
      <c r="W139" s="103"/>
    </row>
    <row r="140" spans="1:24" s="1" customFormat="1" ht="73.5" customHeight="1" x14ac:dyDescent="0.15">
      <c r="A140" s="117">
        <v>76</v>
      </c>
      <c r="B140" s="40" t="s">
        <v>481</v>
      </c>
      <c r="C140" s="40" t="s">
        <v>767</v>
      </c>
      <c r="D140" s="40" t="s">
        <v>768</v>
      </c>
      <c r="E140" s="40" t="s">
        <v>776</v>
      </c>
      <c r="F140" s="39">
        <f>H140+G140</f>
        <v>14396</v>
      </c>
      <c r="G140" s="39">
        <v>5087</v>
      </c>
      <c r="H140" s="39">
        <v>9309</v>
      </c>
      <c r="I140" s="39" t="s">
        <v>86</v>
      </c>
      <c r="J140" s="39" t="s">
        <v>87</v>
      </c>
      <c r="K140" s="39" t="s">
        <v>128</v>
      </c>
      <c r="L140" s="40" t="s">
        <v>87</v>
      </c>
      <c r="M140" s="41" t="s">
        <v>37</v>
      </c>
      <c r="N140" s="40"/>
      <c r="O140" s="40"/>
      <c r="P140" s="40" t="s">
        <v>2335</v>
      </c>
      <c r="Q140" s="40" t="s">
        <v>1076</v>
      </c>
      <c r="R140" s="40" t="s">
        <v>106</v>
      </c>
      <c r="S140" s="40" t="s">
        <v>658</v>
      </c>
      <c r="T140" s="166" t="s">
        <v>645</v>
      </c>
      <c r="U140" s="166" t="s">
        <v>2914</v>
      </c>
      <c r="V140" s="40"/>
      <c r="W140" s="103"/>
    </row>
    <row r="141" spans="1:24" s="1" customFormat="1" ht="73.5" customHeight="1" x14ac:dyDescent="0.15">
      <c r="A141" s="117">
        <v>77</v>
      </c>
      <c r="B141" s="40" t="s">
        <v>481</v>
      </c>
      <c r="C141" s="40" t="s">
        <v>767</v>
      </c>
      <c r="D141" s="40" t="s">
        <v>768</v>
      </c>
      <c r="E141" s="40" t="s">
        <v>780</v>
      </c>
      <c r="F141" s="39">
        <v>189878</v>
      </c>
      <c r="G141" s="39">
        <v>16306</v>
      </c>
      <c r="H141" s="39">
        <v>173572</v>
      </c>
      <c r="I141" s="39" t="s">
        <v>781</v>
      </c>
      <c r="J141" s="39" t="s">
        <v>237</v>
      </c>
      <c r="K141" s="39" t="s">
        <v>87</v>
      </c>
      <c r="L141" s="40" t="s">
        <v>87</v>
      </c>
      <c r="M141" s="40" t="s">
        <v>906</v>
      </c>
      <c r="N141" s="40" t="s">
        <v>479</v>
      </c>
      <c r="O141" s="40"/>
      <c r="P141" s="40" t="s">
        <v>782</v>
      </c>
      <c r="Q141" s="40" t="s">
        <v>1077</v>
      </c>
      <c r="R141" s="40" t="s">
        <v>106</v>
      </c>
      <c r="S141" s="40" t="s">
        <v>645</v>
      </c>
      <c r="T141" s="166" t="s">
        <v>645</v>
      </c>
      <c r="U141" s="187" t="s">
        <v>2336</v>
      </c>
      <c r="V141" s="40"/>
      <c r="W141" s="103"/>
    </row>
    <row r="142" spans="1:24" s="1" customFormat="1" ht="73.5" customHeight="1" x14ac:dyDescent="0.15">
      <c r="A142" s="117">
        <v>78</v>
      </c>
      <c r="B142" s="40" t="s">
        <v>481</v>
      </c>
      <c r="C142" s="40" t="s">
        <v>767</v>
      </c>
      <c r="D142" s="40" t="s">
        <v>768</v>
      </c>
      <c r="E142" s="40" t="s">
        <v>780</v>
      </c>
      <c r="F142" s="39">
        <v>189878</v>
      </c>
      <c r="G142" s="39">
        <v>16306</v>
      </c>
      <c r="H142" s="39">
        <v>173572</v>
      </c>
      <c r="I142" s="39" t="s">
        <v>86</v>
      </c>
      <c r="J142" s="39" t="s">
        <v>87</v>
      </c>
      <c r="K142" s="39" t="s">
        <v>87</v>
      </c>
      <c r="L142" s="40" t="s">
        <v>87</v>
      </c>
      <c r="M142" s="40" t="s">
        <v>449</v>
      </c>
      <c r="N142" s="40"/>
      <c r="O142" s="40"/>
      <c r="P142" s="40" t="s">
        <v>2626</v>
      </c>
      <c r="Q142" s="40" t="s">
        <v>2337</v>
      </c>
      <c r="R142" s="40" t="s">
        <v>106</v>
      </c>
      <c r="S142" s="40" t="s">
        <v>783</v>
      </c>
      <c r="T142" s="40" t="s">
        <v>784</v>
      </c>
      <c r="U142" s="188"/>
      <c r="V142" s="48" t="s">
        <v>1744</v>
      </c>
      <c r="W142" s="103"/>
    </row>
    <row r="143" spans="1:24" s="1" customFormat="1" ht="73.5" customHeight="1" x14ac:dyDescent="0.15">
      <c r="A143" s="117">
        <v>79</v>
      </c>
      <c r="B143" s="40" t="s">
        <v>481</v>
      </c>
      <c r="C143" s="40" t="s">
        <v>767</v>
      </c>
      <c r="D143" s="40" t="s">
        <v>768</v>
      </c>
      <c r="E143" s="40" t="s">
        <v>780</v>
      </c>
      <c r="F143" s="39">
        <v>189878</v>
      </c>
      <c r="G143" s="39">
        <v>16306</v>
      </c>
      <c r="H143" s="39">
        <v>173572</v>
      </c>
      <c r="I143" s="39" t="s">
        <v>86</v>
      </c>
      <c r="J143" s="39" t="s">
        <v>87</v>
      </c>
      <c r="K143" s="39" t="s">
        <v>87</v>
      </c>
      <c r="L143" s="40" t="s">
        <v>87</v>
      </c>
      <c r="M143" s="40" t="s">
        <v>731</v>
      </c>
      <c r="N143" s="40" t="s">
        <v>366</v>
      </c>
      <c r="O143" s="40" t="s">
        <v>238</v>
      </c>
      <c r="P143" s="40" t="s">
        <v>2338</v>
      </c>
      <c r="Q143" s="40" t="s">
        <v>1001</v>
      </c>
      <c r="R143" s="123" t="s">
        <v>2807</v>
      </c>
      <c r="S143" s="40" t="s">
        <v>645</v>
      </c>
      <c r="T143" s="40" t="s">
        <v>645</v>
      </c>
      <c r="U143" s="188"/>
      <c r="V143" s="48" t="s">
        <v>785</v>
      </c>
      <c r="W143" s="103"/>
    </row>
    <row r="144" spans="1:24" s="1" customFormat="1" ht="147.75" x14ac:dyDescent="0.15">
      <c r="A144" s="117">
        <v>80</v>
      </c>
      <c r="B144" s="40" t="s">
        <v>481</v>
      </c>
      <c r="C144" s="40" t="s">
        <v>767</v>
      </c>
      <c r="D144" s="40" t="s">
        <v>768</v>
      </c>
      <c r="E144" s="40" t="s">
        <v>780</v>
      </c>
      <c r="F144" s="39">
        <v>189878</v>
      </c>
      <c r="G144" s="39">
        <v>16306</v>
      </c>
      <c r="H144" s="39">
        <v>173572</v>
      </c>
      <c r="I144" s="39" t="s">
        <v>236</v>
      </c>
      <c r="J144" s="39" t="s">
        <v>87</v>
      </c>
      <c r="K144" s="39" t="s">
        <v>87</v>
      </c>
      <c r="L144" s="40" t="s">
        <v>87</v>
      </c>
      <c r="M144" s="40" t="s">
        <v>786</v>
      </c>
      <c r="N144" s="40"/>
      <c r="O144" s="40"/>
      <c r="P144" s="40" t="s">
        <v>2339</v>
      </c>
      <c r="Q144" s="40" t="s">
        <v>2821</v>
      </c>
      <c r="R144" s="40" t="s">
        <v>106</v>
      </c>
      <c r="S144" s="40" t="s">
        <v>783</v>
      </c>
      <c r="T144" s="40" t="s">
        <v>2340</v>
      </c>
      <c r="U144" s="188"/>
      <c r="V144" s="48" t="s">
        <v>787</v>
      </c>
      <c r="W144" s="103"/>
    </row>
    <row r="145" spans="1:24" s="1" customFormat="1" ht="230.25" customHeight="1" x14ac:dyDescent="0.15">
      <c r="A145" s="117">
        <v>81</v>
      </c>
      <c r="B145" s="40" t="s">
        <v>481</v>
      </c>
      <c r="C145" s="40" t="s">
        <v>767</v>
      </c>
      <c r="D145" s="40" t="s">
        <v>768</v>
      </c>
      <c r="E145" s="40" t="s">
        <v>780</v>
      </c>
      <c r="F145" s="39">
        <v>189878</v>
      </c>
      <c r="G145" s="39">
        <v>16306</v>
      </c>
      <c r="H145" s="39">
        <v>173572</v>
      </c>
      <c r="I145" s="39" t="s">
        <v>86</v>
      </c>
      <c r="J145" s="40" t="s">
        <v>87</v>
      </c>
      <c r="K145" s="40" t="s">
        <v>87</v>
      </c>
      <c r="L145" s="40" t="s">
        <v>87</v>
      </c>
      <c r="M145" s="40" t="s">
        <v>479</v>
      </c>
      <c r="N145" s="40"/>
      <c r="O145" s="40"/>
      <c r="P145" s="40" t="s">
        <v>788</v>
      </c>
      <c r="Q145" s="40" t="s">
        <v>2743</v>
      </c>
      <c r="R145" s="40" t="s">
        <v>106</v>
      </c>
      <c r="S145" s="40" t="s">
        <v>783</v>
      </c>
      <c r="T145" s="40" t="s">
        <v>645</v>
      </c>
      <c r="U145" s="188"/>
      <c r="V145" s="48" t="s">
        <v>1745</v>
      </c>
      <c r="W145" s="103"/>
    </row>
    <row r="146" spans="1:24" s="1" customFormat="1" ht="73.5" customHeight="1" x14ac:dyDescent="0.15">
      <c r="A146" s="117">
        <v>82</v>
      </c>
      <c r="B146" s="40" t="s">
        <v>481</v>
      </c>
      <c r="C146" s="40" t="s">
        <v>767</v>
      </c>
      <c r="D146" s="40" t="s">
        <v>768</v>
      </c>
      <c r="E146" s="40" t="s">
        <v>780</v>
      </c>
      <c r="F146" s="39">
        <v>189878</v>
      </c>
      <c r="G146" s="39">
        <v>16306</v>
      </c>
      <c r="H146" s="39">
        <v>173572</v>
      </c>
      <c r="I146" s="39" t="s">
        <v>86</v>
      </c>
      <c r="J146" s="40" t="s">
        <v>87</v>
      </c>
      <c r="K146" s="40" t="s">
        <v>87</v>
      </c>
      <c r="L146" s="40" t="s">
        <v>87</v>
      </c>
      <c r="M146" s="40" t="s">
        <v>2309</v>
      </c>
      <c r="N146" s="40" t="s">
        <v>34</v>
      </c>
      <c r="O146" s="40"/>
      <c r="P146" s="40" t="s">
        <v>789</v>
      </c>
      <c r="Q146" s="40" t="s">
        <v>2341</v>
      </c>
      <c r="R146" s="40" t="s">
        <v>106</v>
      </c>
      <c r="S146" s="40" t="s">
        <v>790</v>
      </c>
      <c r="T146" s="40" t="s">
        <v>645</v>
      </c>
      <c r="U146" s="188"/>
      <c r="V146" s="40"/>
      <c r="W146" s="103" t="s">
        <v>2342</v>
      </c>
    </row>
    <row r="147" spans="1:24" s="1" customFormat="1" ht="73.5" customHeight="1" x14ac:dyDescent="0.15">
      <c r="A147" s="117">
        <v>83</v>
      </c>
      <c r="B147" s="40" t="s">
        <v>481</v>
      </c>
      <c r="C147" s="40" t="s">
        <v>767</v>
      </c>
      <c r="D147" s="40" t="s">
        <v>768</v>
      </c>
      <c r="E147" s="40" t="s">
        <v>780</v>
      </c>
      <c r="F147" s="39">
        <v>189878</v>
      </c>
      <c r="G147" s="39">
        <v>16306</v>
      </c>
      <c r="H147" s="39">
        <v>173572</v>
      </c>
      <c r="I147" s="39" t="s">
        <v>86</v>
      </c>
      <c r="J147" s="40" t="s">
        <v>87</v>
      </c>
      <c r="K147" s="40" t="s">
        <v>87</v>
      </c>
      <c r="L147" s="40" t="s">
        <v>87</v>
      </c>
      <c r="M147" s="109" t="s">
        <v>358</v>
      </c>
      <c r="N147" s="40"/>
      <c r="O147" s="40"/>
      <c r="P147" s="40" t="s">
        <v>791</v>
      </c>
      <c r="Q147" s="40" t="s">
        <v>2745</v>
      </c>
      <c r="R147" s="40" t="s">
        <v>106</v>
      </c>
      <c r="S147" s="40" t="s">
        <v>645</v>
      </c>
      <c r="T147" s="40" t="s">
        <v>645</v>
      </c>
      <c r="U147" s="189"/>
      <c r="V147" s="48" t="s">
        <v>2744</v>
      </c>
      <c r="W147" s="103"/>
    </row>
    <row r="148" spans="1:24" s="1" customFormat="1" ht="135.75" customHeight="1" x14ac:dyDescent="0.15">
      <c r="A148" s="117">
        <v>84</v>
      </c>
      <c r="B148" s="40" t="s">
        <v>481</v>
      </c>
      <c r="C148" s="40" t="s">
        <v>767</v>
      </c>
      <c r="D148" s="40" t="s">
        <v>768</v>
      </c>
      <c r="E148" s="40" t="s">
        <v>792</v>
      </c>
      <c r="F148" s="39">
        <v>17854</v>
      </c>
      <c r="G148" s="39">
        <v>4329</v>
      </c>
      <c r="H148" s="39">
        <v>13525</v>
      </c>
      <c r="I148" s="39" t="s">
        <v>86</v>
      </c>
      <c r="J148" s="39" t="s">
        <v>87</v>
      </c>
      <c r="K148" s="39" t="s">
        <v>87</v>
      </c>
      <c r="L148" s="40" t="s">
        <v>87</v>
      </c>
      <c r="M148" s="97" t="s">
        <v>419</v>
      </c>
      <c r="N148" s="40" t="s">
        <v>793</v>
      </c>
      <c r="O148" s="40"/>
      <c r="P148" s="40" t="s">
        <v>794</v>
      </c>
      <c r="Q148" s="40" t="s">
        <v>2343</v>
      </c>
      <c r="R148" s="89" t="s">
        <v>106</v>
      </c>
      <c r="S148" s="40" t="s">
        <v>645</v>
      </c>
      <c r="T148" s="166" t="s">
        <v>645</v>
      </c>
      <c r="U148" s="174" t="s">
        <v>2344</v>
      </c>
      <c r="V148" s="48" t="s">
        <v>795</v>
      </c>
      <c r="W148" s="103"/>
    </row>
    <row r="149" spans="1:24" s="1" customFormat="1" ht="159" customHeight="1" x14ac:dyDescent="0.15">
      <c r="A149" s="117">
        <v>85</v>
      </c>
      <c r="B149" s="40" t="s">
        <v>481</v>
      </c>
      <c r="C149" s="40" t="s">
        <v>767</v>
      </c>
      <c r="D149" s="40" t="s">
        <v>768</v>
      </c>
      <c r="E149" s="40" t="s">
        <v>792</v>
      </c>
      <c r="F149" s="39">
        <v>17854</v>
      </c>
      <c r="G149" s="39">
        <v>4329</v>
      </c>
      <c r="H149" s="39">
        <v>13525</v>
      </c>
      <c r="I149" s="39" t="s">
        <v>118</v>
      </c>
      <c r="J149" s="39" t="s">
        <v>87</v>
      </c>
      <c r="K149" s="39" t="s">
        <v>87</v>
      </c>
      <c r="L149" s="40" t="s">
        <v>87</v>
      </c>
      <c r="M149" s="40" t="s">
        <v>33</v>
      </c>
      <c r="N149" s="40" t="s">
        <v>463</v>
      </c>
      <c r="O149" s="40" t="s">
        <v>1165</v>
      </c>
      <c r="P149" s="40" t="s">
        <v>2345</v>
      </c>
      <c r="Q149" s="40" t="s">
        <v>2627</v>
      </c>
      <c r="R149" s="40" t="s">
        <v>106</v>
      </c>
      <c r="S149" s="40" t="s">
        <v>1002</v>
      </c>
      <c r="T149" s="166" t="s">
        <v>645</v>
      </c>
      <c r="U149" s="175"/>
      <c r="V149" s="48" t="s">
        <v>796</v>
      </c>
      <c r="W149" s="103"/>
    </row>
    <row r="150" spans="1:24" s="1" customFormat="1" ht="73.5" customHeight="1" x14ac:dyDescent="0.15">
      <c r="A150" s="117">
        <v>86</v>
      </c>
      <c r="B150" s="40" t="s">
        <v>481</v>
      </c>
      <c r="C150" s="40" t="s">
        <v>767</v>
      </c>
      <c r="D150" s="40" t="s">
        <v>768</v>
      </c>
      <c r="E150" s="40" t="s">
        <v>780</v>
      </c>
      <c r="F150" s="39">
        <v>189878</v>
      </c>
      <c r="G150" s="39">
        <v>16306</v>
      </c>
      <c r="H150" s="39">
        <v>173572</v>
      </c>
      <c r="I150" s="39" t="s">
        <v>86</v>
      </c>
      <c r="J150" s="39" t="s">
        <v>87</v>
      </c>
      <c r="K150" s="39" t="s">
        <v>87</v>
      </c>
      <c r="L150" s="40" t="s">
        <v>87</v>
      </c>
      <c r="M150" s="40" t="s">
        <v>111</v>
      </c>
      <c r="N150" s="40" t="s">
        <v>155</v>
      </c>
      <c r="O150" s="40" t="s">
        <v>726</v>
      </c>
      <c r="P150" s="40" t="s">
        <v>797</v>
      </c>
      <c r="Q150" s="40" t="s">
        <v>798</v>
      </c>
      <c r="R150" s="40" t="s">
        <v>153</v>
      </c>
      <c r="S150" s="40" t="s">
        <v>2884</v>
      </c>
      <c r="T150" s="40" t="s">
        <v>645</v>
      </c>
      <c r="U150" s="40" t="s">
        <v>645</v>
      </c>
      <c r="V150" s="40"/>
      <c r="W150" s="103"/>
    </row>
    <row r="151" spans="1:24" s="1" customFormat="1" ht="129.75" customHeight="1" x14ac:dyDescent="0.15">
      <c r="A151" s="117">
        <v>87</v>
      </c>
      <c r="B151" s="40" t="s">
        <v>481</v>
      </c>
      <c r="C151" s="40" t="s">
        <v>767</v>
      </c>
      <c r="D151" s="40" t="s">
        <v>768</v>
      </c>
      <c r="E151" s="40" t="s">
        <v>799</v>
      </c>
      <c r="F151" s="39">
        <f>H151+G151</f>
        <v>21815</v>
      </c>
      <c r="G151" s="39">
        <v>10052</v>
      </c>
      <c r="H151" s="39">
        <v>11763</v>
      </c>
      <c r="I151" s="39" t="s">
        <v>86</v>
      </c>
      <c r="J151" s="39" t="s">
        <v>289</v>
      </c>
      <c r="K151" s="39" t="s">
        <v>289</v>
      </c>
      <c r="L151" s="40" t="s">
        <v>87</v>
      </c>
      <c r="M151" s="40" t="s">
        <v>83</v>
      </c>
      <c r="N151" s="109" t="s">
        <v>544</v>
      </c>
      <c r="O151" s="40"/>
      <c r="P151" s="123" t="s">
        <v>2799</v>
      </c>
      <c r="Q151" s="40" t="s">
        <v>2346</v>
      </c>
      <c r="R151" s="40" t="s">
        <v>106</v>
      </c>
      <c r="S151" s="40" t="s">
        <v>1002</v>
      </c>
      <c r="T151" s="166" t="s">
        <v>645</v>
      </c>
      <c r="U151" s="166" t="s">
        <v>2878</v>
      </c>
      <c r="V151" s="40"/>
      <c r="W151" s="103"/>
    </row>
    <row r="152" spans="1:24" s="1" customFormat="1" ht="73.5" customHeight="1" x14ac:dyDescent="0.15">
      <c r="A152" s="117">
        <v>88</v>
      </c>
      <c r="B152" s="40" t="s">
        <v>481</v>
      </c>
      <c r="C152" s="40" t="s">
        <v>767</v>
      </c>
      <c r="D152" s="40" t="s">
        <v>768</v>
      </c>
      <c r="E152" s="40" t="s">
        <v>799</v>
      </c>
      <c r="F152" s="39">
        <f>H152+G152</f>
        <v>21815</v>
      </c>
      <c r="G152" s="39">
        <v>10052</v>
      </c>
      <c r="H152" s="39">
        <v>11763</v>
      </c>
      <c r="I152" s="39" t="s">
        <v>86</v>
      </c>
      <c r="J152" s="39" t="s">
        <v>289</v>
      </c>
      <c r="K152" s="39" t="s">
        <v>289</v>
      </c>
      <c r="L152" s="40" t="s">
        <v>87</v>
      </c>
      <c r="M152" s="97" t="s">
        <v>419</v>
      </c>
      <c r="N152" s="40"/>
      <c r="O152" s="40"/>
      <c r="P152" s="40" t="s">
        <v>800</v>
      </c>
      <c r="Q152" s="40" t="s">
        <v>2347</v>
      </c>
      <c r="R152" s="40" t="s">
        <v>174</v>
      </c>
      <c r="S152" s="40" t="s">
        <v>2879</v>
      </c>
      <c r="T152" s="166" t="s">
        <v>645</v>
      </c>
      <c r="U152" s="166" t="s">
        <v>2915</v>
      </c>
      <c r="V152" s="40"/>
      <c r="W152" s="103" t="s">
        <v>801</v>
      </c>
    </row>
    <row r="153" spans="1:24" s="1" customFormat="1" ht="123" customHeight="1" x14ac:dyDescent="0.15">
      <c r="A153" s="117">
        <v>89</v>
      </c>
      <c r="B153" s="40" t="s">
        <v>481</v>
      </c>
      <c r="C153" s="40" t="s">
        <v>767</v>
      </c>
      <c r="D153" s="40" t="s">
        <v>768</v>
      </c>
      <c r="E153" s="40" t="s">
        <v>802</v>
      </c>
      <c r="F153" s="39">
        <v>354128</v>
      </c>
      <c r="G153" s="39">
        <v>16306</v>
      </c>
      <c r="H153" s="39">
        <v>337822</v>
      </c>
      <c r="I153" s="39" t="s">
        <v>86</v>
      </c>
      <c r="J153" s="39" t="s">
        <v>87</v>
      </c>
      <c r="K153" s="39" t="s">
        <v>87</v>
      </c>
      <c r="L153" s="40" t="s">
        <v>87</v>
      </c>
      <c r="M153" s="41" t="s">
        <v>726</v>
      </c>
      <c r="N153" s="40" t="s">
        <v>155</v>
      </c>
      <c r="O153" s="40"/>
      <c r="P153" s="40" t="s">
        <v>2348</v>
      </c>
      <c r="Q153" s="40" t="s">
        <v>2349</v>
      </c>
      <c r="R153" s="40" t="s">
        <v>106</v>
      </c>
      <c r="S153" s="40" t="s">
        <v>144</v>
      </c>
      <c r="T153" s="166" t="s">
        <v>645</v>
      </c>
      <c r="U153" s="166" t="s">
        <v>803</v>
      </c>
      <c r="W153" s="40" t="s">
        <v>2916</v>
      </c>
    </row>
    <row r="154" spans="1:24" s="1" customFormat="1" ht="84" customHeight="1" x14ac:dyDescent="0.15">
      <c r="A154" s="117">
        <v>90</v>
      </c>
      <c r="B154" s="40" t="s">
        <v>481</v>
      </c>
      <c r="C154" s="40" t="s">
        <v>767</v>
      </c>
      <c r="D154" s="40" t="s">
        <v>768</v>
      </c>
      <c r="E154" s="40" t="s">
        <v>802</v>
      </c>
      <c r="F154" s="39">
        <v>354128</v>
      </c>
      <c r="G154" s="39">
        <v>16306</v>
      </c>
      <c r="H154" s="39">
        <v>337822</v>
      </c>
      <c r="I154" s="39" t="s">
        <v>86</v>
      </c>
      <c r="J154" s="39" t="s">
        <v>128</v>
      </c>
      <c r="K154" s="39" t="s">
        <v>87</v>
      </c>
      <c r="L154" s="40" t="s">
        <v>87</v>
      </c>
      <c r="M154" s="40" t="s">
        <v>109</v>
      </c>
      <c r="N154" s="40" t="s">
        <v>35</v>
      </c>
      <c r="O154" s="40"/>
      <c r="P154" s="40" t="s">
        <v>2350</v>
      </c>
      <c r="Q154" s="40" t="s">
        <v>2917</v>
      </c>
      <c r="R154" s="40" t="s">
        <v>106</v>
      </c>
      <c r="S154" s="40" t="s">
        <v>546</v>
      </c>
      <c r="T154" s="40" t="s">
        <v>645</v>
      </c>
      <c r="U154" s="40" t="s">
        <v>645</v>
      </c>
      <c r="V154" s="40"/>
      <c r="W154" s="103"/>
    </row>
    <row r="155" spans="1:24" s="1" customFormat="1" ht="73.5" customHeight="1" x14ac:dyDescent="0.15">
      <c r="A155" s="117">
        <v>91</v>
      </c>
      <c r="B155" s="40" t="s">
        <v>481</v>
      </c>
      <c r="C155" s="40" t="s">
        <v>767</v>
      </c>
      <c r="D155" s="40" t="s">
        <v>768</v>
      </c>
      <c r="E155" s="40" t="s">
        <v>804</v>
      </c>
      <c r="F155" s="39">
        <f>H155+G155</f>
        <v>12514</v>
      </c>
      <c r="G155" s="39">
        <v>5241</v>
      </c>
      <c r="H155" s="39">
        <v>7273</v>
      </c>
      <c r="I155" s="39" t="s">
        <v>86</v>
      </c>
      <c r="J155" s="39" t="s">
        <v>128</v>
      </c>
      <c r="K155" s="39" t="s">
        <v>87</v>
      </c>
      <c r="L155" s="40" t="s">
        <v>87</v>
      </c>
      <c r="M155" s="40" t="s">
        <v>35</v>
      </c>
      <c r="N155" s="38"/>
      <c r="O155" s="38"/>
      <c r="P155" s="40" t="s">
        <v>2351</v>
      </c>
      <c r="Q155" s="40" t="s">
        <v>2628</v>
      </c>
      <c r="R155" s="40" t="s">
        <v>106</v>
      </c>
      <c r="S155" s="40" t="s">
        <v>652</v>
      </c>
      <c r="T155" s="40" t="s">
        <v>645</v>
      </c>
      <c r="U155" s="40" t="s">
        <v>645</v>
      </c>
      <c r="V155" s="40"/>
      <c r="W155" s="103"/>
    </row>
    <row r="156" spans="1:24" s="1" customFormat="1" ht="73.5" customHeight="1" x14ac:dyDescent="0.15">
      <c r="A156" s="117">
        <v>92</v>
      </c>
      <c r="B156" s="40" t="s">
        <v>481</v>
      </c>
      <c r="C156" s="40" t="s">
        <v>767</v>
      </c>
      <c r="D156" s="40" t="s">
        <v>768</v>
      </c>
      <c r="E156" s="40" t="s">
        <v>805</v>
      </c>
      <c r="F156" s="39">
        <f>H156+G156</f>
        <v>46020</v>
      </c>
      <c r="G156" s="2">
        <v>15196</v>
      </c>
      <c r="H156" s="2">
        <v>30824</v>
      </c>
      <c r="I156" s="2" t="s">
        <v>86</v>
      </c>
      <c r="J156" s="2" t="s">
        <v>87</v>
      </c>
      <c r="K156" s="2" t="s">
        <v>87</v>
      </c>
      <c r="L156" s="40" t="s">
        <v>87</v>
      </c>
      <c r="M156" s="97" t="s">
        <v>419</v>
      </c>
      <c r="N156" s="38"/>
      <c r="O156" s="38"/>
      <c r="P156" s="123" t="s">
        <v>2327</v>
      </c>
      <c r="Q156" s="40" t="s">
        <v>2352</v>
      </c>
      <c r="R156" s="40" t="s">
        <v>106</v>
      </c>
      <c r="S156" s="40" t="s">
        <v>783</v>
      </c>
      <c r="T156" s="40" t="s">
        <v>645</v>
      </c>
      <c r="U156" s="40" t="s">
        <v>645</v>
      </c>
      <c r="V156" s="40"/>
      <c r="W156" s="103" t="s">
        <v>2826</v>
      </c>
    </row>
    <row r="157" spans="1:24" s="1" customFormat="1" ht="73.5" customHeight="1" x14ac:dyDescent="0.15">
      <c r="A157" s="117">
        <v>93</v>
      </c>
      <c r="B157" s="40" t="s">
        <v>481</v>
      </c>
      <c r="C157" s="40" t="s">
        <v>767</v>
      </c>
      <c r="D157" s="40" t="s">
        <v>768</v>
      </c>
      <c r="E157" s="40" t="s">
        <v>806</v>
      </c>
      <c r="F157" s="39">
        <f>H157+G157</f>
        <v>111794</v>
      </c>
      <c r="G157" s="2">
        <v>13399</v>
      </c>
      <c r="H157" s="2">
        <v>98395</v>
      </c>
      <c r="I157" s="2" t="s">
        <v>86</v>
      </c>
      <c r="J157" s="2" t="s">
        <v>87</v>
      </c>
      <c r="K157" s="2" t="s">
        <v>115</v>
      </c>
      <c r="L157" s="40" t="s">
        <v>87</v>
      </c>
      <c r="M157" s="97" t="s">
        <v>419</v>
      </c>
      <c r="N157" s="38"/>
      <c r="O157" s="38"/>
      <c r="P157" s="40" t="s">
        <v>807</v>
      </c>
      <c r="Q157" s="40" t="s">
        <v>2353</v>
      </c>
      <c r="R157" s="40" t="s">
        <v>106</v>
      </c>
      <c r="S157" s="40" t="s">
        <v>645</v>
      </c>
      <c r="T157" s="40" t="s">
        <v>645</v>
      </c>
      <c r="U157" s="40" t="s">
        <v>645</v>
      </c>
      <c r="V157" s="40"/>
      <c r="W157" s="103"/>
    </row>
    <row r="158" spans="1:24" ht="147" customHeight="1" x14ac:dyDescent="0.15">
      <c r="A158" s="117">
        <v>94</v>
      </c>
      <c r="B158" s="40" t="s">
        <v>168</v>
      </c>
      <c r="C158" s="40" t="s">
        <v>370</v>
      </c>
      <c r="D158" s="40" t="s">
        <v>745</v>
      </c>
      <c r="E158" s="40" t="s">
        <v>746</v>
      </c>
      <c r="F158" s="39">
        <f>SUM(G158,H158)</f>
        <v>24727</v>
      </c>
      <c r="G158" s="39">
        <v>6089</v>
      </c>
      <c r="H158" s="39">
        <v>18638</v>
      </c>
      <c r="I158" s="40" t="s">
        <v>86</v>
      </c>
      <c r="J158" s="39" t="s">
        <v>87</v>
      </c>
      <c r="K158" s="39" t="s">
        <v>87</v>
      </c>
      <c r="L158" s="39" t="s">
        <v>87</v>
      </c>
      <c r="M158" s="40" t="s">
        <v>92</v>
      </c>
      <c r="N158" s="40" t="s">
        <v>395</v>
      </c>
      <c r="O158" s="40" t="s">
        <v>747</v>
      </c>
      <c r="P158" s="40" t="s">
        <v>748</v>
      </c>
      <c r="Q158" s="40" t="s">
        <v>2354</v>
      </c>
      <c r="R158" s="40" t="s">
        <v>106</v>
      </c>
      <c r="S158" s="40" t="s">
        <v>749</v>
      </c>
      <c r="T158" s="40" t="s">
        <v>645</v>
      </c>
      <c r="U158" s="40" t="s">
        <v>645</v>
      </c>
      <c r="V158" s="40"/>
      <c r="W158" s="103"/>
      <c r="X158" s="4"/>
    </row>
    <row r="159" spans="1:24" ht="111.75" customHeight="1" x14ac:dyDescent="0.15">
      <c r="A159" s="117">
        <v>95</v>
      </c>
      <c r="B159" s="40" t="s">
        <v>168</v>
      </c>
      <c r="C159" s="40" t="s">
        <v>370</v>
      </c>
      <c r="D159" s="40" t="s">
        <v>745</v>
      </c>
      <c r="E159" s="40" t="s">
        <v>750</v>
      </c>
      <c r="F159" s="39">
        <f>SUM(G159,H159)</f>
        <v>35371</v>
      </c>
      <c r="G159" s="40">
        <v>5587</v>
      </c>
      <c r="H159" s="39">
        <v>29784</v>
      </c>
      <c r="I159" s="40" t="s">
        <v>86</v>
      </c>
      <c r="J159" s="39" t="s">
        <v>87</v>
      </c>
      <c r="K159" s="39" t="s">
        <v>87</v>
      </c>
      <c r="L159" s="39" t="s">
        <v>87</v>
      </c>
      <c r="M159" s="40" t="s">
        <v>92</v>
      </c>
      <c r="N159" s="40" t="s">
        <v>34</v>
      </c>
      <c r="O159" s="40" t="s">
        <v>129</v>
      </c>
      <c r="P159" s="40" t="s">
        <v>1079</v>
      </c>
      <c r="Q159" s="40" t="s">
        <v>1078</v>
      </c>
      <c r="R159" s="40" t="s">
        <v>106</v>
      </c>
      <c r="S159" s="40" t="s">
        <v>751</v>
      </c>
      <c r="T159" s="40" t="s">
        <v>645</v>
      </c>
      <c r="U159" s="40" t="s">
        <v>645</v>
      </c>
      <c r="V159" s="40"/>
      <c r="W159" s="103"/>
      <c r="X159" s="4"/>
    </row>
    <row r="160" spans="1:24" ht="12.75" x14ac:dyDescent="0.15">
      <c r="A160" s="117">
        <v>96</v>
      </c>
      <c r="B160" s="90" t="s">
        <v>168</v>
      </c>
      <c r="C160" s="109" t="s">
        <v>370</v>
      </c>
      <c r="D160" s="109" t="s">
        <v>745</v>
      </c>
      <c r="E160" s="40" t="s">
        <v>752</v>
      </c>
      <c r="F160" s="39">
        <v>20722</v>
      </c>
      <c r="G160" s="39">
        <f t="shared" ref="G160:G167" si="4">F160-H160</f>
        <v>932</v>
      </c>
      <c r="H160" s="39">
        <v>19790</v>
      </c>
      <c r="I160" s="109" t="s">
        <v>86</v>
      </c>
      <c r="J160" s="109" t="s">
        <v>289</v>
      </c>
      <c r="K160" s="109" t="s">
        <v>128</v>
      </c>
      <c r="L160" s="109" t="s">
        <v>87</v>
      </c>
      <c r="M160" s="109" t="s">
        <v>83</v>
      </c>
      <c r="N160" s="109"/>
      <c r="O160" s="109"/>
      <c r="P160" s="109" t="s">
        <v>760</v>
      </c>
      <c r="Q160" s="171" t="s">
        <v>2355</v>
      </c>
      <c r="R160" s="109" t="s">
        <v>153</v>
      </c>
      <c r="S160" s="109" t="s">
        <v>753</v>
      </c>
      <c r="T160" s="109" t="s">
        <v>645</v>
      </c>
      <c r="U160" s="109" t="s">
        <v>645</v>
      </c>
      <c r="V160" s="171"/>
      <c r="W160" s="103"/>
      <c r="X160" s="4"/>
    </row>
    <row r="161" spans="1:24" ht="12.75" x14ac:dyDescent="0.15">
      <c r="A161" s="117">
        <v>96</v>
      </c>
      <c r="B161" s="89" t="s">
        <v>168</v>
      </c>
      <c r="C161" s="109" t="s">
        <v>370</v>
      </c>
      <c r="D161" s="109" t="s">
        <v>745</v>
      </c>
      <c r="E161" s="40" t="s">
        <v>754</v>
      </c>
      <c r="F161" s="39">
        <v>10523</v>
      </c>
      <c r="G161" s="39">
        <f t="shared" si="4"/>
        <v>725</v>
      </c>
      <c r="H161" s="39">
        <v>9798</v>
      </c>
      <c r="I161" s="109" t="s">
        <v>86</v>
      </c>
      <c r="J161" s="109" t="s">
        <v>289</v>
      </c>
      <c r="K161" s="109" t="s">
        <v>128</v>
      </c>
      <c r="L161" s="109" t="s">
        <v>87</v>
      </c>
      <c r="M161" s="109" t="s">
        <v>83</v>
      </c>
      <c r="N161" s="109"/>
      <c r="O161" s="109"/>
      <c r="P161" s="109" t="s">
        <v>2775</v>
      </c>
      <c r="Q161" s="171"/>
      <c r="R161" s="109" t="s">
        <v>153</v>
      </c>
      <c r="S161" s="162" t="s">
        <v>753</v>
      </c>
      <c r="T161" s="109" t="s">
        <v>645</v>
      </c>
      <c r="U161" s="109" t="s">
        <v>645</v>
      </c>
      <c r="V161" s="171"/>
      <c r="W161" s="103"/>
      <c r="X161" s="4"/>
    </row>
    <row r="162" spans="1:24" ht="12.75" x14ac:dyDescent="0.15">
      <c r="A162" s="117">
        <v>96</v>
      </c>
      <c r="B162" s="89" t="s">
        <v>168</v>
      </c>
      <c r="C162" s="109" t="s">
        <v>370</v>
      </c>
      <c r="D162" s="109" t="s">
        <v>745</v>
      </c>
      <c r="E162" s="40" t="s">
        <v>755</v>
      </c>
      <c r="F162" s="39">
        <v>4566</v>
      </c>
      <c r="G162" s="39">
        <f t="shared" si="4"/>
        <v>485</v>
      </c>
      <c r="H162" s="39">
        <v>4081</v>
      </c>
      <c r="I162" s="109" t="s">
        <v>86</v>
      </c>
      <c r="J162" s="109" t="s">
        <v>289</v>
      </c>
      <c r="K162" s="109" t="s">
        <v>128</v>
      </c>
      <c r="L162" s="109" t="s">
        <v>87</v>
      </c>
      <c r="M162" s="109" t="s">
        <v>83</v>
      </c>
      <c r="N162" s="109"/>
      <c r="O162" s="109"/>
      <c r="P162" s="109" t="s">
        <v>2776</v>
      </c>
      <c r="Q162" s="171"/>
      <c r="R162" s="109" t="s">
        <v>153</v>
      </c>
      <c r="S162" s="162" t="s">
        <v>753</v>
      </c>
      <c r="T162" s="109" t="s">
        <v>645</v>
      </c>
      <c r="U162" s="109" t="s">
        <v>645</v>
      </c>
      <c r="V162" s="171"/>
      <c r="W162" s="103"/>
      <c r="X162" s="4"/>
    </row>
    <row r="163" spans="1:24" ht="12.75" x14ac:dyDescent="0.15">
      <c r="A163" s="117">
        <v>96</v>
      </c>
      <c r="B163" s="89" t="s">
        <v>168</v>
      </c>
      <c r="C163" s="109" t="s">
        <v>370</v>
      </c>
      <c r="D163" s="109" t="s">
        <v>745</v>
      </c>
      <c r="E163" s="40" t="s">
        <v>756</v>
      </c>
      <c r="F163" s="39">
        <v>31274</v>
      </c>
      <c r="G163" s="39">
        <f t="shared" si="4"/>
        <v>2729</v>
      </c>
      <c r="H163" s="39">
        <v>28545</v>
      </c>
      <c r="I163" s="109" t="s">
        <v>86</v>
      </c>
      <c r="J163" s="109" t="s">
        <v>289</v>
      </c>
      <c r="K163" s="109" t="s">
        <v>128</v>
      </c>
      <c r="L163" s="109" t="s">
        <v>87</v>
      </c>
      <c r="M163" s="109" t="s">
        <v>83</v>
      </c>
      <c r="N163" s="109"/>
      <c r="O163" s="109"/>
      <c r="P163" s="109" t="s">
        <v>2777</v>
      </c>
      <c r="Q163" s="171"/>
      <c r="R163" s="109" t="s">
        <v>153</v>
      </c>
      <c r="S163" s="162" t="s">
        <v>753</v>
      </c>
      <c r="T163" s="109" t="s">
        <v>645</v>
      </c>
      <c r="U163" s="109" t="s">
        <v>645</v>
      </c>
      <c r="V163" s="171"/>
      <c r="W163" s="103"/>
      <c r="X163" s="4"/>
    </row>
    <row r="164" spans="1:24" ht="12.75" x14ac:dyDescent="0.15">
      <c r="A164" s="117">
        <v>96</v>
      </c>
      <c r="B164" s="89" t="s">
        <v>168</v>
      </c>
      <c r="C164" s="109" t="s">
        <v>370</v>
      </c>
      <c r="D164" s="109" t="s">
        <v>745</v>
      </c>
      <c r="E164" s="40" t="s">
        <v>757</v>
      </c>
      <c r="F164" s="39">
        <v>16757</v>
      </c>
      <c r="G164" s="39">
        <f t="shared" si="4"/>
        <v>4488</v>
      </c>
      <c r="H164" s="39">
        <v>12269</v>
      </c>
      <c r="I164" s="109" t="s">
        <v>86</v>
      </c>
      <c r="J164" s="109" t="s">
        <v>289</v>
      </c>
      <c r="K164" s="109" t="s">
        <v>128</v>
      </c>
      <c r="L164" s="109" t="s">
        <v>87</v>
      </c>
      <c r="M164" s="109" t="s">
        <v>83</v>
      </c>
      <c r="N164" s="109"/>
      <c r="O164" s="109"/>
      <c r="P164" s="109" t="s">
        <v>2778</v>
      </c>
      <c r="Q164" s="171"/>
      <c r="R164" s="109" t="s">
        <v>153</v>
      </c>
      <c r="S164" s="162" t="s">
        <v>753</v>
      </c>
      <c r="T164" s="109" t="s">
        <v>645</v>
      </c>
      <c r="U164" s="109" t="s">
        <v>645</v>
      </c>
      <c r="V164" s="171"/>
      <c r="W164" s="103"/>
      <c r="X164" s="4"/>
    </row>
    <row r="165" spans="1:24" ht="12.75" x14ac:dyDescent="0.15">
      <c r="A165" s="117">
        <v>96</v>
      </c>
      <c r="B165" s="89" t="s">
        <v>168</v>
      </c>
      <c r="C165" s="109" t="s">
        <v>370</v>
      </c>
      <c r="D165" s="109" t="s">
        <v>745</v>
      </c>
      <c r="E165" s="40" t="s">
        <v>758</v>
      </c>
      <c r="F165" s="39">
        <v>18305</v>
      </c>
      <c r="G165" s="39">
        <f t="shared" si="4"/>
        <v>688</v>
      </c>
      <c r="H165" s="40">
        <v>17617</v>
      </c>
      <c r="I165" s="109" t="s">
        <v>86</v>
      </c>
      <c r="J165" s="109" t="s">
        <v>289</v>
      </c>
      <c r="K165" s="109" t="s">
        <v>128</v>
      </c>
      <c r="L165" s="109" t="s">
        <v>87</v>
      </c>
      <c r="M165" s="109" t="s">
        <v>83</v>
      </c>
      <c r="N165" s="109"/>
      <c r="O165" s="109"/>
      <c r="P165" s="109" t="s">
        <v>2779</v>
      </c>
      <c r="Q165" s="171"/>
      <c r="R165" s="109" t="s">
        <v>153</v>
      </c>
      <c r="S165" s="162" t="s">
        <v>753</v>
      </c>
      <c r="T165" s="109" t="s">
        <v>645</v>
      </c>
      <c r="U165" s="109" t="s">
        <v>645</v>
      </c>
      <c r="V165" s="171"/>
      <c r="W165" s="103"/>
      <c r="X165" s="4"/>
    </row>
    <row r="166" spans="1:24" ht="12.75" x14ac:dyDescent="0.15">
      <c r="A166" s="117">
        <v>96</v>
      </c>
      <c r="B166" s="89" t="s">
        <v>168</v>
      </c>
      <c r="C166" s="109" t="s">
        <v>370</v>
      </c>
      <c r="D166" s="109" t="s">
        <v>745</v>
      </c>
      <c r="E166" s="40" t="s">
        <v>759</v>
      </c>
      <c r="F166" s="39">
        <v>1763</v>
      </c>
      <c r="G166" s="39">
        <f t="shared" si="4"/>
        <v>630</v>
      </c>
      <c r="H166" s="39">
        <v>1133</v>
      </c>
      <c r="I166" s="109" t="s">
        <v>86</v>
      </c>
      <c r="J166" s="109" t="s">
        <v>289</v>
      </c>
      <c r="K166" s="109" t="s">
        <v>128</v>
      </c>
      <c r="L166" s="109" t="s">
        <v>87</v>
      </c>
      <c r="M166" s="109" t="s">
        <v>83</v>
      </c>
      <c r="N166" s="109"/>
      <c r="O166" s="109"/>
      <c r="P166" s="109" t="s">
        <v>2780</v>
      </c>
      <c r="Q166" s="171"/>
      <c r="R166" s="109" t="s">
        <v>153</v>
      </c>
      <c r="S166" s="162" t="s">
        <v>753</v>
      </c>
      <c r="T166" s="109" t="s">
        <v>645</v>
      </c>
      <c r="U166" s="109" t="s">
        <v>645</v>
      </c>
      <c r="V166" s="171"/>
      <c r="W166" s="103"/>
      <c r="X166" s="4"/>
    </row>
    <row r="167" spans="1:24" ht="73.5" customHeight="1" x14ac:dyDescent="0.15">
      <c r="A167" s="42">
        <v>97</v>
      </c>
      <c r="B167" s="40" t="s">
        <v>168</v>
      </c>
      <c r="C167" s="40" t="s">
        <v>370</v>
      </c>
      <c r="D167" s="40" t="s">
        <v>745</v>
      </c>
      <c r="E167" s="40" t="s">
        <v>756</v>
      </c>
      <c r="F167" s="39">
        <v>31274</v>
      </c>
      <c r="G167" s="39">
        <f t="shared" si="4"/>
        <v>2729</v>
      </c>
      <c r="H167" s="39">
        <v>28545</v>
      </c>
      <c r="I167" s="40" t="s">
        <v>86</v>
      </c>
      <c r="J167" s="40" t="s">
        <v>289</v>
      </c>
      <c r="K167" s="40" t="s">
        <v>87</v>
      </c>
      <c r="L167" s="40" t="s">
        <v>87</v>
      </c>
      <c r="M167" s="97" t="s">
        <v>419</v>
      </c>
      <c r="N167" s="40"/>
      <c r="O167" s="40"/>
      <c r="P167" s="40" t="s">
        <v>1080</v>
      </c>
      <c r="Q167" s="40" t="s">
        <v>1081</v>
      </c>
      <c r="R167" s="40" t="s">
        <v>106</v>
      </c>
      <c r="S167" s="40" t="s">
        <v>761</v>
      </c>
      <c r="T167" s="40" t="s">
        <v>645</v>
      </c>
      <c r="U167" s="40" t="s">
        <v>645</v>
      </c>
      <c r="V167" s="40"/>
      <c r="W167" s="103"/>
      <c r="X167" s="4"/>
    </row>
    <row r="168" spans="1:24" ht="135" customHeight="1" x14ac:dyDescent="0.15">
      <c r="A168" s="44">
        <v>98</v>
      </c>
      <c r="B168" s="41" t="s">
        <v>247</v>
      </c>
      <c r="C168" s="41" t="s">
        <v>268</v>
      </c>
      <c r="D168" s="41" t="s">
        <v>142</v>
      </c>
      <c r="E168" s="41" t="s">
        <v>264</v>
      </c>
      <c r="F168" s="29">
        <v>49452</v>
      </c>
      <c r="G168" s="29">
        <v>22550</v>
      </c>
      <c r="H168" s="29">
        <v>26902</v>
      </c>
      <c r="I168" s="40" t="s">
        <v>86</v>
      </c>
      <c r="J168" s="40" t="s">
        <v>87</v>
      </c>
      <c r="K168" s="40" t="s">
        <v>87</v>
      </c>
      <c r="L168" s="40" t="s">
        <v>87</v>
      </c>
      <c r="M168" s="97" t="s">
        <v>419</v>
      </c>
      <c r="N168" s="40"/>
      <c r="O168" s="40"/>
      <c r="P168" s="41" t="s">
        <v>143</v>
      </c>
      <c r="Q168" s="41" t="s">
        <v>2918</v>
      </c>
      <c r="R168" s="41" t="s">
        <v>106</v>
      </c>
      <c r="S168" s="41" t="s">
        <v>144</v>
      </c>
      <c r="T168" s="40" t="s">
        <v>645</v>
      </c>
      <c r="U168" s="41" t="s">
        <v>145</v>
      </c>
      <c r="V168" s="41" t="s">
        <v>146</v>
      </c>
      <c r="W168" s="104" t="s">
        <v>147</v>
      </c>
      <c r="X168" s="4"/>
    </row>
    <row r="169" spans="1:24" ht="131.25" customHeight="1" x14ac:dyDescent="0.15">
      <c r="A169" s="42">
        <v>99</v>
      </c>
      <c r="B169" s="41" t="s">
        <v>247</v>
      </c>
      <c r="C169" s="41" t="s">
        <v>268</v>
      </c>
      <c r="D169" s="41" t="s">
        <v>142</v>
      </c>
      <c r="E169" s="41" t="s">
        <v>264</v>
      </c>
      <c r="F169" s="29">
        <v>49452</v>
      </c>
      <c r="G169" s="29">
        <v>22550</v>
      </c>
      <c r="H169" s="29">
        <v>26902</v>
      </c>
      <c r="I169" s="40" t="s">
        <v>86</v>
      </c>
      <c r="J169" s="40" t="s">
        <v>87</v>
      </c>
      <c r="K169" s="40" t="s">
        <v>148</v>
      </c>
      <c r="L169" s="40" t="s">
        <v>87</v>
      </c>
      <c r="M169" s="41" t="s">
        <v>149</v>
      </c>
      <c r="N169" s="109" t="s">
        <v>544</v>
      </c>
      <c r="O169" s="40"/>
      <c r="P169" s="41" t="s">
        <v>151</v>
      </c>
      <c r="Q169" s="41" t="s">
        <v>152</v>
      </c>
      <c r="R169" s="41" t="s">
        <v>153</v>
      </c>
      <c r="S169" s="41" t="s">
        <v>360</v>
      </c>
      <c r="T169" s="6">
        <v>45000</v>
      </c>
      <c r="U169" s="41">
        <v>449</v>
      </c>
      <c r="V169" s="41" t="s">
        <v>154</v>
      </c>
      <c r="W169" s="104" t="s">
        <v>2923</v>
      </c>
      <c r="X169" s="4"/>
    </row>
    <row r="170" spans="1:24" ht="153" customHeight="1" x14ac:dyDescent="0.15">
      <c r="A170" s="117">
        <v>100</v>
      </c>
      <c r="B170" s="41" t="s">
        <v>247</v>
      </c>
      <c r="C170" s="41" t="s">
        <v>268</v>
      </c>
      <c r="D170" s="41" t="s">
        <v>142</v>
      </c>
      <c r="E170" s="41" t="s">
        <v>264</v>
      </c>
      <c r="F170" s="29">
        <v>49452</v>
      </c>
      <c r="G170" s="29">
        <v>22550</v>
      </c>
      <c r="H170" s="29">
        <v>26902</v>
      </c>
      <c r="I170" s="40" t="s">
        <v>86</v>
      </c>
      <c r="J170" s="40" t="s">
        <v>87</v>
      </c>
      <c r="K170" s="40" t="s">
        <v>87</v>
      </c>
      <c r="L170" s="40" t="s">
        <v>87</v>
      </c>
      <c r="M170" s="96" t="s">
        <v>156</v>
      </c>
      <c r="N170" s="40"/>
      <c r="O170" s="40"/>
      <c r="P170" s="41" t="s">
        <v>157</v>
      </c>
      <c r="Q170" s="41" t="s">
        <v>2919</v>
      </c>
      <c r="R170" s="41" t="s">
        <v>153</v>
      </c>
      <c r="S170" s="41" t="s">
        <v>360</v>
      </c>
      <c r="T170" s="6">
        <v>10000</v>
      </c>
      <c r="U170" s="41">
        <v>12</v>
      </c>
      <c r="V170" s="41" t="s">
        <v>158</v>
      </c>
      <c r="W170" s="104" t="s">
        <v>159</v>
      </c>
      <c r="X170" s="4"/>
    </row>
    <row r="171" spans="1:24" ht="147.75" x14ac:dyDescent="0.15">
      <c r="A171" s="116">
        <v>101</v>
      </c>
      <c r="B171" s="41" t="s">
        <v>247</v>
      </c>
      <c r="C171" s="41" t="s">
        <v>268</v>
      </c>
      <c r="D171" s="41" t="s">
        <v>142</v>
      </c>
      <c r="E171" s="41" t="s">
        <v>264</v>
      </c>
      <c r="F171" s="29">
        <v>49452</v>
      </c>
      <c r="G171" s="29">
        <v>22550</v>
      </c>
      <c r="H171" s="29">
        <v>26902</v>
      </c>
      <c r="I171" s="40" t="s">
        <v>86</v>
      </c>
      <c r="J171" s="40" t="s">
        <v>289</v>
      </c>
      <c r="K171" s="40" t="s">
        <v>87</v>
      </c>
      <c r="L171" s="40" t="s">
        <v>87</v>
      </c>
      <c r="M171" s="41" t="s">
        <v>726</v>
      </c>
      <c r="N171" s="40"/>
      <c r="O171" s="40"/>
      <c r="P171" s="41" t="s">
        <v>160</v>
      </c>
      <c r="Q171" s="41" t="s">
        <v>2920</v>
      </c>
      <c r="R171" s="41" t="s">
        <v>106</v>
      </c>
      <c r="S171" s="41" t="s">
        <v>645</v>
      </c>
      <c r="T171" s="41" t="s">
        <v>161</v>
      </c>
      <c r="U171" s="41">
        <v>33</v>
      </c>
      <c r="V171" s="41" t="s">
        <v>162</v>
      </c>
      <c r="W171" s="104" t="s">
        <v>163</v>
      </c>
      <c r="X171" s="4"/>
    </row>
    <row r="172" spans="1:24" ht="73.5" customHeight="1" x14ac:dyDescent="0.15">
      <c r="A172" s="117">
        <v>102</v>
      </c>
      <c r="B172" s="41" t="s">
        <v>1161</v>
      </c>
      <c r="C172" s="41" t="s">
        <v>268</v>
      </c>
      <c r="D172" s="41" t="s">
        <v>142</v>
      </c>
      <c r="E172" s="41" t="s">
        <v>164</v>
      </c>
      <c r="F172" s="29">
        <f t="shared" ref="F172:F180" si="5">SUM(G172,H172)</f>
        <v>7783</v>
      </c>
      <c r="G172" s="29">
        <v>1063</v>
      </c>
      <c r="H172" s="29">
        <v>6720</v>
      </c>
      <c r="I172" s="40" t="s">
        <v>165</v>
      </c>
      <c r="J172" s="40" t="s">
        <v>87</v>
      </c>
      <c r="K172" s="40" t="s">
        <v>87</v>
      </c>
      <c r="L172" s="40" t="s">
        <v>87</v>
      </c>
      <c r="M172" s="41" t="s">
        <v>166</v>
      </c>
      <c r="N172" s="40"/>
      <c r="O172" s="40"/>
      <c r="P172" s="41" t="s">
        <v>2356</v>
      </c>
      <c r="Q172" s="173" t="s">
        <v>2629</v>
      </c>
      <c r="R172" s="41" t="s">
        <v>106</v>
      </c>
      <c r="S172" s="173" t="s">
        <v>2357</v>
      </c>
      <c r="T172" s="41" t="s">
        <v>2358</v>
      </c>
      <c r="U172" s="39" t="s">
        <v>2359</v>
      </c>
      <c r="V172" s="49" t="s">
        <v>2360</v>
      </c>
      <c r="W172" s="104" t="s">
        <v>167</v>
      </c>
      <c r="X172" s="4"/>
    </row>
    <row r="173" spans="1:24" ht="73.5" customHeight="1" x14ac:dyDescent="0.15">
      <c r="A173" s="117">
        <v>103</v>
      </c>
      <c r="B173" s="41" t="s">
        <v>168</v>
      </c>
      <c r="C173" s="41" t="s">
        <v>268</v>
      </c>
      <c r="D173" s="41" t="s">
        <v>142</v>
      </c>
      <c r="E173" s="41" t="s">
        <v>169</v>
      </c>
      <c r="F173" s="29">
        <f t="shared" si="5"/>
        <v>6524</v>
      </c>
      <c r="G173" s="29">
        <v>3261</v>
      </c>
      <c r="H173" s="29">
        <v>3263</v>
      </c>
      <c r="I173" s="40" t="s">
        <v>165</v>
      </c>
      <c r="J173" s="40" t="s">
        <v>87</v>
      </c>
      <c r="K173" s="40" t="s">
        <v>87</v>
      </c>
      <c r="L173" s="40" t="s">
        <v>87</v>
      </c>
      <c r="M173" s="41" t="s">
        <v>166</v>
      </c>
      <c r="N173" s="40"/>
      <c r="O173" s="40"/>
      <c r="P173" s="41" t="s">
        <v>2356</v>
      </c>
      <c r="Q173" s="173"/>
      <c r="R173" s="41" t="s">
        <v>106</v>
      </c>
      <c r="S173" s="173"/>
      <c r="T173" s="41" t="s">
        <v>2358</v>
      </c>
      <c r="U173" s="39" t="s">
        <v>170</v>
      </c>
      <c r="V173" s="49"/>
      <c r="W173" s="104" t="s">
        <v>167</v>
      </c>
      <c r="X173" s="4"/>
    </row>
    <row r="174" spans="1:24" ht="73.5" customHeight="1" x14ac:dyDescent="0.15">
      <c r="A174" s="116">
        <v>104</v>
      </c>
      <c r="B174" s="41" t="s">
        <v>168</v>
      </c>
      <c r="C174" s="41" t="s">
        <v>268</v>
      </c>
      <c r="D174" s="41" t="s">
        <v>142</v>
      </c>
      <c r="E174" s="41" t="s">
        <v>171</v>
      </c>
      <c r="F174" s="29">
        <f t="shared" si="5"/>
        <v>17799</v>
      </c>
      <c r="G174" s="29">
        <v>6750</v>
      </c>
      <c r="H174" s="29">
        <v>11049</v>
      </c>
      <c r="I174" s="40" t="s">
        <v>165</v>
      </c>
      <c r="J174" s="40" t="s">
        <v>87</v>
      </c>
      <c r="K174" s="40" t="s">
        <v>87</v>
      </c>
      <c r="L174" s="40" t="s">
        <v>87</v>
      </c>
      <c r="M174" s="41" t="s">
        <v>166</v>
      </c>
      <c r="N174" s="40"/>
      <c r="O174" s="40"/>
      <c r="P174" s="41" t="s">
        <v>2356</v>
      </c>
      <c r="Q174" s="173"/>
      <c r="R174" s="41" t="s">
        <v>153</v>
      </c>
      <c r="S174" s="173"/>
      <c r="T174" s="41" t="s">
        <v>2358</v>
      </c>
      <c r="U174" s="41" t="s">
        <v>172</v>
      </c>
      <c r="V174" s="49"/>
      <c r="W174" s="104" t="s">
        <v>167</v>
      </c>
      <c r="X174" s="4"/>
    </row>
    <row r="175" spans="1:24" ht="73.5" customHeight="1" x14ac:dyDescent="0.15">
      <c r="A175" s="117">
        <v>105</v>
      </c>
      <c r="B175" s="41" t="s">
        <v>168</v>
      </c>
      <c r="C175" s="41" t="s">
        <v>268</v>
      </c>
      <c r="D175" s="41" t="s">
        <v>142</v>
      </c>
      <c r="E175" s="41" t="s">
        <v>173</v>
      </c>
      <c r="F175" s="29">
        <f t="shared" si="5"/>
        <v>15150</v>
      </c>
      <c r="G175" s="29">
        <v>8018</v>
      </c>
      <c r="H175" s="29">
        <v>7132</v>
      </c>
      <c r="I175" s="40" t="s">
        <v>165</v>
      </c>
      <c r="J175" s="40" t="s">
        <v>87</v>
      </c>
      <c r="K175" s="40" t="s">
        <v>87</v>
      </c>
      <c r="L175" s="40" t="s">
        <v>87</v>
      </c>
      <c r="M175" s="41" t="s">
        <v>166</v>
      </c>
      <c r="N175" s="40"/>
      <c r="O175" s="40"/>
      <c r="P175" s="41" t="s">
        <v>2356</v>
      </c>
      <c r="Q175" s="173"/>
      <c r="R175" s="41" t="s">
        <v>106</v>
      </c>
      <c r="S175" s="173"/>
      <c r="T175" s="41" t="s">
        <v>2358</v>
      </c>
      <c r="U175" s="41" t="s">
        <v>175</v>
      </c>
      <c r="V175" s="49"/>
      <c r="W175" s="104" t="s">
        <v>167</v>
      </c>
      <c r="X175" s="4"/>
    </row>
    <row r="176" spans="1:24" ht="73.5" customHeight="1" x14ac:dyDescent="0.15">
      <c r="A176" s="117">
        <v>106</v>
      </c>
      <c r="B176" s="41" t="s">
        <v>168</v>
      </c>
      <c r="C176" s="41" t="s">
        <v>268</v>
      </c>
      <c r="D176" s="41" t="s">
        <v>142</v>
      </c>
      <c r="E176" s="41" t="s">
        <v>176</v>
      </c>
      <c r="F176" s="29">
        <f t="shared" si="5"/>
        <v>14376</v>
      </c>
      <c r="G176" s="29">
        <v>6358</v>
      </c>
      <c r="H176" s="29">
        <v>8018</v>
      </c>
      <c r="I176" s="40" t="s">
        <v>165</v>
      </c>
      <c r="J176" s="40" t="s">
        <v>87</v>
      </c>
      <c r="K176" s="40" t="s">
        <v>87</v>
      </c>
      <c r="L176" s="40" t="s">
        <v>87</v>
      </c>
      <c r="M176" s="41" t="s">
        <v>166</v>
      </c>
      <c r="N176" s="40"/>
      <c r="O176" s="40"/>
      <c r="P176" s="41" t="s">
        <v>2356</v>
      </c>
      <c r="Q176" s="173"/>
      <c r="R176" s="41" t="s">
        <v>106</v>
      </c>
      <c r="S176" s="173"/>
      <c r="T176" s="41" t="s">
        <v>2358</v>
      </c>
      <c r="U176" s="41" t="s">
        <v>177</v>
      </c>
      <c r="V176" s="49"/>
      <c r="W176" s="104" t="s">
        <v>167</v>
      </c>
      <c r="X176" s="4"/>
    </row>
    <row r="177" spans="1:24" ht="73.5" customHeight="1" x14ac:dyDescent="0.15">
      <c r="A177" s="116">
        <v>107</v>
      </c>
      <c r="B177" s="41" t="s">
        <v>168</v>
      </c>
      <c r="C177" s="41" t="s">
        <v>268</v>
      </c>
      <c r="D177" s="41" t="s">
        <v>142</v>
      </c>
      <c r="E177" s="41" t="s">
        <v>178</v>
      </c>
      <c r="F177" s="29">
        <f t="shared" si="5"/>
        <v>29191</v>
      </c>
      <c r="G177" s="29">
        <v>15050</v>
      </c>
      <c r="H177" s="29">
        <v>14141</v>
      </c>
      <c r="I177" s="40" t="s">
        <v>165</v>
      </c>
      <c r="J177" s="40" t="s">
        <v>87</v>
      </c>
      <c r="K177" s="40" t="s">
        <v>87</v>
      </c>
      <c r="L177" s="40" t="s">
        <v>87</v>
      </c>
      <c r="M177" s="41" t="s">
        <v>166</v>
      </c>
      <c r="N177" s="40"/>
      <c r="O177" s="40"/>
      <c r="P177" s="41" t="s">
        <v>2356</v>
      </c>
      <c r="Q177" s="173"/>
      <c r="R177" s="41" t="s">
        <v>106</v>
      </c>
      <c r="S177" s="173"/>
      <c r="T177" s="41" t="s">
        <v>2358</v>
      </c>
      <c r="U177" s="41" t="s">
        <v>179</v>
      </c>
      <c r="V177" s="49" t="s">
        <v>2360</v>
      </c>
      <c r="W177" s="104" t="s">
        <v>167</v>
      </c>
      <c r="X177" s="4"/>
    </row>
    <row r="178" spans="1:24" ht="73.5" customHeight="1" x14ac:dyDescent="0.15">
      <c r="A178" s="117">
        <v>108</v>
      </c>
      <c r="B178" s="41" t="s">
        <v>168</v>
      </c>
      <c r="C178" s="41" t="s">
        <v>268</v>
      </c>
      <c r="D178" s="41" t="s">
        <v>142</v>
      </c>
      <c r="E178" s="41" t="s">
        <v>180</v>
      </c>
      <c r="F178" s="29">
        <f t="shared" si="5"/>
        <v>54930</v>
      </c>
      <c r="G178" s="29">
        <v>32877</v>
      </c>
      <c r="H178" s="29">
        <v>22053</v>
      </c>
      <c r="I178" s="40" t="s">
        <v>165</v>
      </c>
      <c r="J178" s="40" t="s">
        <v>87</v>
      </c>
      <c r="K178" s="40" t="s">
        <v>87</v>
      </c>
      <c r="L178" s="40" t="s">
        <v>87</v>
      </c>
      <c r="M178" s="41" t="s">
        <v>166</v>
      </c>
      <c r="N178" s="40"/>
      <c r="O178" s="40"/>
      <c r="P178" s="41" t="s">
        <v>2356</v>
      </c>
      <c r="Q178" s="173"/>
      <c r="R178" s="41" t="s">
        <v>106</v>
      </c>
      <c r="S178" s="173"/>
      <c r="T178" s="41" t="s">
        <v>2358</v>
      </c>
      <c r="U178" s="41" t="s">
        <v>181</v>
      </c>
      <c r="V178" s="49"/>
      <c r="W178" s="104" t="s">
        <v>167</v>
      </c>
      <c r="X178" s="4"/>
    </row>
    <row r="179" spans="1:24" ht="73.5" customHeight="1" x14ac:dyDescent="0.15">
      <c r="A179" s="117">
        <v>109</v>
      </c>
      <c r="B179" s="41" t="s">
        <v>168</v>
      </c>
      <c r="C179" s="41" t="s">
        <v>268</v>
      </c>
      <c r="D179" s="41" t="s">
        <v>142</v>
      </c>
      <c r="E179" s="41" t="s">
        <v>182</v>
      </c>
      <c r="F179" s="29">
        <f t="shared" si="5"/>
        <v>17487</v>
      </c>
      <c r="G179" s="29">
        <v>8624</v>
      </c>
      <c r="H179" s="29">
        <v>8863</v>
      </c>
      <c r="I179" s="40" t="s">
        <v>165</v>
      </c>
      <c r="J179" s="40" t="s">
        <v>87</v>
      </c>
      <c r="K179" s="40" t="s">
        <v>87</v>
      </c>
      <c r="L179" s="40" t="s">
        <v>87</v>
      </c>
      <c r="M179" s="41" t="s">
        <v>166</v>
      </c>
      <c r="N179" s="40"/>
      <c r="O179" s="40"/>
      <c r="P179" s="41" t="s">
        <v>2356</v>
      </c>
      <c r="Q179" s="173"/>
      <c r="R179" s="41" t="s">
        <v>106</v>
      </c>
      <c r="S179" s="173"/>
      <c r="T179" s="41" t="s">
        <v>2358</v>
      </c>
      <c r="U179" s="41" t="s">
        <v>183</v>
      </c>
      <c r="V179" s="49"/>
      <c r="W179" s="104" t="s">
        <v>167</v>
      </c>
      <c r="X179" s="4"/>
    </row>
    <row r="180" spans="1:24" ht="73.5" customHeight="1" x14ac:dyDescent="0.15">
      <c r="A180" s="116">
        <v>110</v>
      </c>
      <c r="B180" s="41" t="s">
        <v>168</v>
      </c>
      <c r="C180" s="41" t="s">
        <v>268</v>
      </c>
      <c r="D180" s="41" t="s">
        <v>142</v>
      </c>
      <c r="E180" s="41" t="s">
        <v>184</v>
      </c>
      <c r="F180" s="29">
        <f t="shared" si="5"/>
        <v>26476</v>
      </c>
      <c r="G180" s="29">
        <v>14676</v>
      </c>
      <c r="H180" s="29">
        <v>11800</v>
      </c>
      <c r="I180" s="40" t="s">
        <v>165</v>
      </c>
      <c r="J180" s="40" t="s">
        <v>87</v>
      </c>
      <c r="K180" s="40" t="s">
        <v>87</v>
      </c>
      <c r="L180" s="40" t="s">
        <v>87</v>
      </c>
      <c r="M180" s="41" t="s">
        <v>166</v>
      </c>
      <c r="N180" s="40"/>
      <c r="O180" s="40"/>
      <c r="P180" s="41" t="s">
        <v>2356</v>
      </c>
      <c r="Q180" s="173"/>
      <c r="R180" s="156" t="s">
        <v>153</v>
      </c>
      <c r="S180" s="173"/>
      <c r="T180" s="41" t="s">
        <v>2358</v>
      </c>
      <c r="U180" s="41" t="s">
        <v>185</v>
      </c>
      <c r="V180" s="49"/>
      <c r="W180" s="104" t="s">
        <v>167</v>
      </c>
      <c r="X180" s="4"/>
    </row>
    <row r="181" spans="1:24" ht="174" customHeight="1" x14ac:dyDescent="0.15">
      <c r="A181" s="117">
        <v>111</v>
      </c>
      <c r="B181" s="41" t="s">
        <v>1161</v>
      </c>
      <c r="C181" s="41" t="s">
        <v>268</v>
      </c>
      <c r="D181" s="41" t="s">
        <v>142</v>
      </c>
      <c r="E181" s="41" t="s">
        <v>186</v>
      </c>
      <c r="F181" s="29">
        <v>247505</v>
      </c>
      <c r="G181" s="29">
        <v>12958</v>
      </c>
      <c r="H181" s="29">
        <v>234547</v>
      </c>
      <c r="I181" s="40" t="s">
        <v>86</v>
      </c>
      <c r="J181" s="40" t="s">
        <v>87</v>
      </c>
      <c r="K181" s="40" t="s">
        <v>115</v>
      </c>
      <c r="L181" s="40" t="s">
        <v>87</v>
      </c>
      <c r="M181" s="41" t="s">
        <v>155</v>
      </c>
      <c r="N181" s="40"/>
      <c r="O181" s="40"/>
      <c r="P181" s="41" t="s">
        <v>187</v>
      </c>
      <c r="Q181" s="41" t="s">
        <v>188</v>
      </c>
      <c r="R181" s="41" t="s">
        <v>106</v>
      </c>
      <c r="S181" s="41" t="s">
        <v>189</v>
      </c>
      <c r="T181" s="41" t="s">
        <v>645</v>
      </c>
      <c r="U181" s="41" t="s">
        <v>645</v>
      </c>
      <c r="V181" s="41" t="s">
        <v>190</v>
      </c>
      <c r="W181" s="104" t="s">
        <v>191</v>
      </c>
      <c r="X181" s="4"/>
    </row>
    <row r="182" spans="1:24" ht="192.75" customHeight="1" x14ac:dyDescent="0.15">
      <c r="A182" s="117">
        <v>112</v>
      </c>
      <c r="B182" s="41" t="s">
        <v>1161</v>
      </c>
      <c r="C182" s="41" t="s">
        <v>268</v>
      </c>
      <c r="D182" s="41" t="s">
        <v>142</v>
      </c>
      <c r="E182" s="41" t="s">
        <v>186</v>
      </c>
      <c r="F182" s="29">
        <v>247505</v>
      </c>
      <c r="G182" s="29">
        <v>12958</v>
      </c>
      <c r="H182" s="29">
        <v>234547</v>
      </c>
      <c r="I182" s="40" t="s">
        <v>86</v>
      </c>
      <c r="J182" s="40" t="s">
        <v>905</v>
      </c>
      <c r="K182" s="40" t="s">
        <v>115</v>
      </c>
      <c r="L182" s="40" t="s">
        <v>87</v>
      </c>
      <c r="M182" s="96" t="s">
        <v>111</v>
      </c>
      <c r="N182" s="40" t="s">
        <v>155</v>
      </c>
      <c r="O182" s="40"/>
      <c r="P182" s="41" t="s">
        <v>192</v>
      </c>
      <c r="Q182" s="41" t="s">
        <v>1082</v>
      </c>
      <c r="R182" s="41" t="s">
        <v>106</v>
      </c>
      <c r="S182" s="41" t="s">
        <v>662</v>
      </c>
      <c r="T182" s="43" t="s">
        <v>2924</v>
      </c>
      <c r="U182" s="39">
        <v>12340</v>
      </c>
      <c r="V182" s="41" t="s">
        <v>190</v>
      </c>
      <c r="W182" s="104" t="s">
        <v>193</v>
      </c>
      <c r="X182" s="4"/>
    </row>
    <row r="183" spans="1:24" ht="73.5" customHeight="1" x14ac:dyDescent="0.15">
      <c r="A183" s="116">
        <v>113</v>
      </c>
      <c r="B183" s="41" t="s">
        <v>1161</v>
      </c>
      <c r="C183" s="41" t="s">
        <v>268</v>
      </c>
      <c r="D183" s="41" t="s">
        <v>142</v>
      </c>
      <c r="E183" s="41" t="s">
        <v>186</v>
      </c>
      <c r="F183" s="29">
        <v>247505</v>
      </c>
      <c r="G183" s="29">
        <v>12958</v>
      </c>
      <c r="H183" s="29">
        <v>234547</v>
      </c>
      <c r="I183" s="40" t="s">
        <v>86</v>
      </c>
      <c r="J183" s="40" t="s">
        <v>289</v>
      </c>
      <c r="K183" s="40" t="s">
        <v>115</v>
      </c>
      <c r="L183" s="40" t="s">
        <v>87</v>
      </c>
      <c r="M183" s="41" t="s">
        <v>155</v>
      </c>
      <c r="N183" s="40"/>
      <c r="O183" s="40"/>
      <c r="P183" s="41" t="s">
        <v>194</v>
      </c>
      <c r="Q183" s="41" t="s">
        <v>2361</v>
      </c>
      <c r="R183" s="41" t="s">
        <v>106</v>
      </c>
      <c r="S183" s="41" t="s">
        <v>474</v>
      </c>
      <c r="T183" s="41" t="s">
        <v>645</v>
      </c>
      <c r="U183" s="41" t="s">
        <v>195</v>
      </c>
      <c r="V183" s="41" t="s">
        <v>190</v>
      </c>
      <c r="W183" s="104" t="s">
        <v>196</v>
      </c>
      <c r="X183" s="4"/>
    </row>
    <row r="184" spans="1:24" ht="73.5" customHeight="1" x14ac:dyDescent="0.15">
      <c r="A184" s="117">
        <v>114</v>
      </c>
      <c r="B184" s="41" t="s">
        <v>1161</v>
      </c>
      <c r="C184" s="41" t="s">
        <v>268</v>
      </c>
      <c r="D184" s="41" t="s">
        <v>142</v>
      </c>
      <c r="E184" s="41" t="s">
        <v>186</v>
      </c>
      <c r="F184" s="29">
        <v>247505</v>
      </c>
      <c r="G184" s="29">
        <v>12958</v>
      </c>
      <c r="H184" s="29">
        <v>234547</v>
      </c>
      <c r="I184" s="40" t="s">
        <v>86</v>
      </c>
      <c r="J184" s="40" t="s">
        <v>87</v>
      </c>
      <c r="K184" s="40" t="s">
        <v>87</v>
      </c>
      <c r="L184" s="40" t="s">
        <v>87</v>
      </c>
      <c r="M184" s="40" t="s">
        <v>35</v>
      </c>
      <c r="N184" s="40"/>
      <c r="O184" s="40"/>
      <c r="P184" s="41" t="s">
        <v>103</v>
      </c>
      <c r="Q184" s="41" t="s">
        <v>2362</v>
      </c>
      <c r="R184" s="41" t="s">
        <v>153</v>
      </c>
      <c r="S184" s="41">
        <v>2019</v>
      </c>
      <c r="T184" s="41" t="s">
        <v>645</v>
      </c>
      <c r="U184" s="41" t="s">
        <v>645</v>
      </c>
      <c r="V184" s="41" t="s">
        <v>190</v>
      </c>
      <c r="W184" s="104" t="s">
        <v>2363</v>
      </c>
      <c r="X184" s="4"/>
    </row>
    <row r="185" spans="1:24" ht="119.25" customHeight="1" x14ac:dyDescent="0.15">
      <c r="A185" s="117">
        <v>115</v>
      </c>
      <c r="B185" s="41" t="s">
        <v>168</v>
      </c>
      <c r="C185" s="41" t="s">
        <v>268</v>
      </c>
      <c r="D185" s="41" t="s">
        <v>142</v>
      </c>
      <c r="E185" s="41" t="s">
        <v>197</v>
      </c>
      <c r="F185" s="29">
        <v>155129</v>
      </c>
      <c r="G185" s="29">
        <v>36595</v>
      </c>
      <c r="H185" s="29">
        <v>118534</v>
      </c>
      <c r="I185" s="40" t="s">
        <v>86</v>
      </c>
      <c r="J185" s="40" t="s">
        <v>198</v>
      </c>
      <c r="K185" s="40" t="s">
        <v>115</v>
      </c>
      <c r="L185" s="40" t="s">
        <v>87</v>
      </c>
      <c r="M185" s="40" t="s">
        <v>35</v>
      </c>
      <c r="N185" s="40"/>
      <c r="O185" s="40"/>
      <c r="P185" s="41" t="s">
        <v>199</v>
      </c>
      <c r="Q185" s="41" t="s">
        <v>2364</v>
      </c>
      <c r="R185" s="41" t="s">
        <v>106</v>
      </c>
      <c r="S185" s="41" t="s">
        <v>200</v>
      </c>
      <c r="T185" s="41" t="s">
        <v>645</v>
      </c>
      <c r="U185" s="41" t="s">
        <v>201</v>
      </c>
      <c r="V185" s="41" t="s">
        <v>202</v>
      </c>
      <c r="W185" s="104" t="s">
        <v>203</v>
      </c>
      <c r="X185" s="4"/>
    </row>
    <row r="186" spans="1:24" ht="101.25" customHeight="1" x14ac:dyDescent="0.15">
      <c r="A186" s="116">
        <v>116</v>
      </c>
      <c r="B186" s="41" t="s">
        <v>168</v>
      </c>
      <c r="C186" s="41" t="s">
        <v>268</v>
      </c>
      <c r="D186" s="41" t="s">
        <v>142</v>
      </c>
      <c r="E186" s="41" t="s">
        <v>197</v>
      </c>
      <c r="F186" s="29">
        <v>155129</v>
      </c>
      <c r="G186" s="29">
        <v>36595</v>
      </c>
      <c r="H186" s="29">
        <v>118534</v>
      </c>
      <c r="I186" s="40" t="s">
        <v>86</v>
      </c>
      <c r="J186" s="40" t="s">
        <v>87</v>
      </c>
      <c r="K186" s="40" t="s">
        <v>87</v>
      </c>
      <c r="L186" s="40" t="s">
        <v>87</v>
      </c>
      <c r="M186" s="97" t="s">
        <v>419</v>
      </c>
      <c r="N186" s="40"/>
      <c r="O186" s="40"/>
      <c r="P186" s="41" t="s">
        <v>204</v>
      </c>
      <c r="Q186" s="41" t="s">
        <v>2630</v>
      </c>
      <c r="R186" s="123" t="s">
        <v>2807</v>
      </c>
      <c r="S186" s="41" t="s">
        <v>205</v>
      </c>
      <c r="T186" s="41" t="s">
        <v>645</v>
      </c>
      <c r="U186" s="41" t="s">
        <v>2883</v>
      </c>
      <c r="V186" s="41" t="s">
        <v>202</v>
      </c>
      <c r="W186" s="104" t="s">
        <v>147</v>
      </c>
      <c r="X186" s="4"/>
    </row>
    <row r="187" spans="1:24" ht="104.25" customHeight="1" x14ac:dyDescent="0.15">
      <c r="A187" s="117">
        <v>117</v>
      </c>
      <c r="B187" s="41" t="s">
        <v>168</v>
      </c>
      <c r="C187" s="41" t="s">
        <v>268</v>
      </c>
      <c r="D187" s="41" t="s">
        <v>142</v>
      </c>
      <c r="E187" s="41" t="s">
        <v>197</v>
      </c>
      <c r="F187" s="29">
        <v>155129</v>
      </c>
      <c r="G187" s="29">
        <v>36595</v>
      </c>
      <c r="H187" s="29">
        <v>118534</v>
      </c>
      <c r="I187" s="40" t="s">
        <v>86</v>
      </c>
      <c r="J187" s="40" t="s">
        <v>87</v>
      </c>
      <c r="K187" s="40" t="s">
        <v>1141</v>
      </c>
      <c r="L187" s="40" t="s">
        <v>87</v>
      </c>
      <c r="M187" s="41" t="s">
        <v>155</v>
      </c>
      <c r="N187" s="40"/>
      <c r="O187" s="40"/>
      <c r="P187" s="41" t="s">
        <v>206</v>
      </c>
      <c r="Q187" s="41" t="s">
        <v>207</v>
      </c>
      <c r="R187" s="123" t="s">
        <v>2807</v>
      </c>
      <c r="S187" s="41" t="s">
        <v>2921</v>
      </c>
      <c r="T187" s="41" t="s">
        <v>2922</v>
      </c>
      <c r="U187" s="41" t="s">
        <v>208</v>
      </c>
      <c r="V187" s="41" t="s">
        <v>209</v>
      </c>
      <c r="W187" s="104" t="s">
        <v>210</v>
      </c>
      <c r="X187" s="4"/>
    </row>
    <row r="188" spans="1:24" ht="73.5" customHeight="1" x14ac:dyDescent="0.15">
      <c r="A188" s="117">
        <v>118</v>
      </c>
      <c r="B188" s="41" t="s">
        <v>168</v>
      </c>
      <c r="C188" s="41" t="s">
        <v>268</v>
      </c>
      <c r="D188" s="41" t="s">
        <v>142</v>
      </c>
      <c r="E188" s="41" t="s">
        <v>197</v>
      </c>
      <c r="F188" s="29">
        <v>155129</v>
      </c>
      <c r="G188" s="29">
        <v>36595</v>
      </c>
      <c r="H188" s="29">
        <v>118534</v>
      </c>
      <c r="I188" s="40" t="s">
        <v>86</v>
      </c>
      <c r="J188" s="40" t="s">
        <v>87</v>
      </c>
      <c r="K188" s="40" t="s">
        <v>87</v>
      </c>
      <c r="L188" s="40" t="s">
        <v>87</v>
      </c>
      <c r="M188" s="41" t="s">
        <v>83</v>
      </c>
      <c r="N188" s="40"/>
      <c r="O188" s="40"/>
      <c r="P188" s="41" t="s">
        <v>211</v>
      </c>
      <c r="Q188" s="41" t="s">
        <v>1083</v>
      </c>
      <c r="R188" s="41" t="s">
        <v>106</v>
      </c>
      <c r="S188" s="41" t="s">
        <v>200</v>
      </c>
      <c r="T188" s="41" t="s">
        <v>645</v>
      </c>
      <c r="U188" s="41" t="s">
        <v>645</v>
      </c>
      <c r="V188" s="41" t="s">
        <v>202</v>
      </c>
      <c r="W188" s="104" t="s">
        <v>212</v>
      </c>
      <c r="X188" s="4"/>
    </row>
    <row r="189" spans="1:24" ht="73.5" customHeight="1" x14ac:dyDescent="0.15">
      <c r="A189" s="116">
        <v>119</v>
      </c>
      <c r="B189" s="41" t="s">
        <v>168</v>
      </c>
      <c r="C189" s="41" t="s">
        <v>268</v>
      </c>
      <c r="D189" s="41" t="s">
        <v>142</v>
      </c>
      <c r="E189" s="41" t="s">
        <v>197</v>
      </c>
      <c r="F189" s="29">
        <v>155129</v>
      </c>
      <c r="G189" s="29">
        <v>36595</v>
      </c>
      <c r="H189" s="29">
        <v>118534</v>
      </c>
      <c r="I189" s="40" t="s">
        <v>86</v>
      </c>
      <c r="J189" s="40" t="s">
        <v>87</v>
      </c>
      <c r="K189" s="40" t="s">
        <v>87</v>
      </c>
      <c r="L189" s="40" t="s">
        <v>87</v>
      </c>
      <c r="M189" s="41" t="s">
        <v>92</v>
      </c>
      <c r="N189" s="40"/>
      <c r="O189" s="40"/>
      <c r="P189" s="41" t="s">
        <v>214</v>
      </c>
      <c r="Q189" s="41" t="s">
        <v>215</v>
      </c>
      <c r="R189" s="41" t="s">
        <v>106</v>
      </c>
      <c r="S189" s="41" t="s">
        <v>200</v>
      </c>
      <c r="T189" s="41" t="s">
        <v>645</v>
      </c>
      <c r="U189" s="41" t="s">
        <v>645</v>
      </c>
      <c r="V189" s="41" t="s">
        <v>202</v>
      </c>
      <c r="W189" s="104" t="s">
        <v>216</v>
      </c>
      <c r="X189" s="4"/>
    </row>
    <row r="190" spans="1:24" ht="84.75" customHeight="1" x14ac:dyDescent="0.15">
      <c r="A190" s="117">
        <v>120</v>
      </c>
      <c r="B190" s="41" t="s">
        <v>168</v>
      </c>
      <c r="C190" s="41" t="s">
        <v>268</v>
      </c>
      <c r="D190" s="41" t="s">
        <v>142</v>
      </c>
      <c r="E190" s="41" t="s">
        <v>197</v>
      </c>
      <c r="F190" s="29">
        <v>155129</v>
      </c>
      <c r="G190" s="29">
        <v>36595</v>
      </c>
      <c r="H190" s="29">
        <v>118534</v>
      </c>
      <c r="I190" s="40" t="s">
        <v>86</v>
      </c>
      <c r="J190" s="40" t="s">
        <v>128</v>
      </c>
      <c r="K190" s="40" t="s">
        <v>87</v>
      </c>
      <c r="L190" s="40" t="s">
        <v>87</v>
      </c>
      <c r="M190" s="41" t="s">
        <v>726</v>
      </c>
      <c r="N190" s="40"/>
      <c r="O190" s="40"/>
      <c r="P190" s="41" t="s">
        <v>217</v>
      </c>
      <c r="Q190" s="41" t="s">
        <v>2365</v>
      </c>
      <c r="R190" s="41" t="s">
        <v>106</v>
      </c>
      <c r="S190" s="41" t="s">
        <v>200</v>
      </c>
      <c r="T190" s="41" t="s">
        <v>645</v>
      </c>
      <c r="U190" s="41" t="s">
        <v>645</v>
      </c>
      <c r="V190" s="41" t="s">
        <v>202</v>
      </c>
      <c r="W190" s="104" t="s">
        <v>218</v>
      </c>
      <c r="X190" s="4"/>
    </row>
    <row r="191" spans="1:24" ht="73.5" customHeight="1" x14ac:dyDescent="0.15">
      <c r="A191" s="117">
        <v>121</v>
      </c>
      <c r="B191" s="41" t="s">
        <v>168</v>
      </c>
      <c r="C191" s="41" t="s">
        <v>268</v>
      </c>
      <c r="D191" s="41" t="s">
        <v>142</v>
      </c>
      <c r="E191" s="41" t="s">
        <v>197</v>
      </c>
      <c r="F191" s="29">
        <v>155129</v>
      </c>
      <c r="G191" s="29">
        <v>36595</v>
      </c>
      <c r="H191" s="29">
        <v>118534</v>
      </c>
      <c r="I191" s="40" t="s">
        <v>86</v>
      </c>
      <c r="J191" s="40" t="s">
        <v>87</v>
      </c>
      <c r="K191" s="40" t="s">
        <v>87</v>
      </c>
      <c r="L191" s="40" t="s">
        <v>87</v>
      </c>
      <c r="M191" s="41" t="s">
        <v>155</v>
      </c>
      <c r="N191" s="40"/>
      <c r="O191" s="40"/>
      <c r="P191" s="41" t="s">
        <v>219</v>
      </c>
      <c r="Q191" s="41" t="s">
        <v>220</v>
      </c>
      <c r="R191" s="123" t="s">
        <v>2807</v>
      </c>
      <c r="S191" s="41" t="s">
        <v>205</v>
      </c>
      <c r="T191" s="41" t="s">
        <v>645</v>
      </c>
      <c r="U191" s="41" t="s">
        <v>645</v>
      </c>
      <c r="V191" s="41" t="s">
        <v>202</v>
      </c>
      <c r="W191" s="104" t="s">
        <v>2366</v>
      </c>
      <c r="X191" s="4"/>
    </row>
    <row r="192" spans="1:24" ht="73.5" customHeight="1" x14ac:dyDescent="0.15">
      <c r="A192" s="116">
        <v>122</v>
      </c>
      <c r="B192" s="41" t="s">
        <v>168</v>
      </c>
      <c r="C192" s="41" t="s">
        <v>268</v>
      </c>
      <c r="D192" s="41" t="s">
        <v>142</v>
      </c>
      <c r="E192" s="41" t="s">
        <v>197</v>
      </c>
      <c r="F192" s="29">
        <v>155129</v>
      </c>
      <c r="G192" s="29">
        <v>36595</v>
      </c>
      <c r="H192" s="29">
        <v>118534</v>
      </c>
      <c r="I192" s="40" t="s">
        <v>86</v>
      </c>
      <c r="J192" s="40" t="s">
        <v>87</v>
      </c>
      <c r="K192" s="40" t="s">
        <v>87</v>
      </c>
      <c r="L192" s="40" t="s">
        <v>87</v>
      </c>
      <c r="M192" s="40" t="s">
        <v>395</v>
      </c>
      <c r="N192" s="40"/>
      <c r="O192" s="40"/>
      <c r="P192" s="41" t="s">
        <v>221</v>
      </c>
      <c r="Q192" s="41" t="s">
        <v>1084</v>
      </c>
      <c r="R192" s="41" t="s">
        <v>106</v>
      </c>
      <c r="S192" s="41" t="s">
        <v>200</v>
      </c>
      <c r="T192" s="41" t="s">
        <v>645</v>
      </c>
      <c r="U192" s="41" t="s">
        <v>645</v>
      </c>
      <c r="V192" s="41" t="s">
        <v>202</v>
      </c>
      <c r="W192" s="104" t="s">
        <v>222</v>
      </c>
      <c r="X192" s="4"/>
    </row>
    <row r="193" spans="1:24" ht="73.5" customHeight="1" x14ac:dyDescent="0.15">
      <c r="A193" s="117">
        <v>123</v>
      </c>
      <c r="B193" s="41" t="s">
        <v>168</v>
      </c>
      <c r="C193" s="41" t="s">
        <v>268</v>
      </c>
      <c r="D193" s="41" t="s">
        <v>142</v>
      </c>
      <c r="E193" s="41" t="s">
        <v>197</v>
      </c>
      <c r="F193" s="29">
        <v>155129</v>
      </c>
      <c r="G193" s="29">
        <v>36595</v>
      </c>
      <c r="H193" s="29">
        <v>118534</v>
      </c>
      <c r="I193" s="40" t="s">
        <v>86</v>
      </c>
      <c r="J193" s="40" t="s">
        <v>87</v>
      </c>
      <c r="K193" s="40" t="s">
        <v>87</v>
      </c>
      <c r="L193" s="40" t="s">
        <v>87</v>
      </c>
      <c r="M193" s="40" t="s">
        <v>463</v>
      </c>
      <c r="N193" s="40"/>
      <c r="O193" s="40"/>
      <c r="P193" s="41" t="s">
        <v>223</v>
      </c>
      <c r="Q193" s="41" t="s">
        <v>2367</v>
      </c>
      <c r="R193" s="123" t="s">
        <v>2807</v>
      </c>
      <c r="S193" s="41" t="s">
        <v>205</v>
      </c>
      <c r="T193" s="41" t="s">
        <v>645</v>
      </c>
      <c r="U193" s="41" t="s">
        <v>645</v>
      </c>
      <c r="V193" s="41" t="s">
        <v>202</v>
      </c>
      <c r="W193" s="104" t="s">
        <v>224</v>
      </c>
      <c r="X193" s="4"/>
    </row>
    <row r="194" spans="1:24" ht="73.5" customHeight="1" x14ac:dyDescent="0.15">
      <c r="A194" s="117">
        <v>124</v>
      </c>
      <c r="B194" s="41" t="s">
        <v>168</v>
      </c>
      <c r="C194" s="41" t="s">
        <v>268</v>
      </c>
      <c r="D194" s="41" t="s">
        <v>142</v>
      </c>
      <c r="E194" s="41" t="s">
        <v>197</v>
      </c>
      <c r="F194" s="29">
        <v>155129</v>
      </c>
      <c r="G194" s="29">
        <v>36595</v>
      </c>
      <c r="H194" s="29">
        <v>118534</v>
      </c>
      <c r="I194" s="40" t="s">
        <v>86</v>
      </c>
      <c r="J194" s="40" t="s">
        <v>225</v>
      </c>
      <c r="K194" s="40" t="s">
        <v>115</v>
      </c>
      <c r="L194" s="40" t="s">
        <v>87</v>
      </c>
      <c r="M194" s="41" t="s">
        <v>226</v>
      </c>
      <c r="N194" s="40"/>
      <c r="O194" s="40"/>
      <c r="P194" s="41" t="s">
        <v>227</v>
      </c>
      <c r="Q194" s="41" t="s">
        <v>2631</v>
      </c>
      <c r="R194" s="41" t="s">
        <v>106</v>
      </c>
      <c r="S194" s="41" t="s">
        <v>200</v>
      </c>
      <c r="T194" s="167" t="s">
        <v>645</v>
      </c>
      <c r="U194" s="41" t="s">
        <v>645</v>
      </c>
      <c r="V194" s="41" t="s">
        <v>202</v>
      </c>
      <c r="W194" s="104" t="s">
        <v>228</v>
      </c>
      <c r="X194" s="4"/>
    </row>
    <row r="195" spans="1:24" ht="73.5" customHeight="1" x14ac:dyDescent="0.15">
      <c r="A195" s="116">
        <v>125</v>
      </c>
      <c r="B195" s="41" t="s">
        <v>168</v>
      </c>
      <c r="C195" s="41" t="s">
        <v>268</v>
      </c>
      <c r="D195" s="41" t="s">
        <v>142</v>
      </c>
      <c r="E195" s="41" t="s">
        <v>197</v>
      </c>
      <c r="F195" s="29">
        <v>155129</v>
      </c>
      <c r="G195" s="29">
        <v>36595</v>
      </c>
      <c r="H195" s="29">
        <v>118534</v>
      </c>
      <c r="I195" s="40" t="s">
        <v>86</v>
      </c>
      <c r="J195" s="40" t="s">
        <v>87</v>
      </c>
      <c r="K195" s="40" t="s">
        <v>87</v>
      </c>
      <c r="L195" s="40" t="s">
        <v>87</v>
      </c>
      <c r="M195" s="110" t="s">
        <v>37</v>
      </c>
      <c r="N195" s="40"/>
      <c r="O195" s="40"/>
      <c r="P195" s="41" t="s">
        <v>229</v>
      </c>
      <c r="Q195" s="41" t="s">
        <v>230</v>
      </c>
      <c r="R195" s="41" t="s">
        <v>106</v>
      </c>
      <c r="S195" s="41" t="s">
        <v>200</v>
      </c>
      <c r="T195" s="41" t="s">
        <v>645</v>
      </c>
      <c r="U195" s="41" t="s">
        <v>645</v>
      </c>
      <c r="V195" s="41" t="s">
        <v>202</v>
      </c>
      <c r="W195" s="104" t="s">
        <v>2368</v>
      </c>
      <c r="X195" s="4"/>
    </row>
    <row r="196" spans="1:24" ht="139.5" customHeight="1" x14ac:dyDescent="0.15">
      <c r="A196" s="117">
        <v>126</v>
      </c>
      <c r="B196" s="41" t="s">
        <v>168</v>
      </c>
      <c r="C196" s="41" t="s">
        <v>268</v>
      </c>
      <c r="D196" s="41" t="s">
        <v>142</v>
      </c>
      <c r="E196" s="41" t="s">
        <v>197</v>
      </c>
      <c r="F196" s="29">
        <v>155129</v>
      </c>
      <c r="G196" s="29">
        <v>36595</v>
      </c>
      <c r="H196" s="29">
        <v>118534</v>
      </c>
      <c r="I196" s="40" t="s">
        <v>86</v>
      </c>
      <c r="J196" s="40" t="s">
        <v>87</v>
      </c>
      <c r="K196" s="40" t="s">
        <v>87</v>
      </c>
      <c r="L196" s="40" t="s">
        <v>87</v>
      </c>
      <c r="M196" s="41" t="s">
        <v>155</v>
      </c>
      <c r="N196" s="40" t="s">
        <v>231</v>
      </c>
      <c r="O196" s="40"/>
      <c r="P196" s="41" t="s">
        <v>232</v>
      </c>
      <c r="Q196" s="41" t="s">
        <v>233</v>
      </c>
      <c r="R196" s="91" t="s">
        <v>106</v>
      </c>
      <c r="S196" s="41" t="s">
        <v>200</v>
      </c>
      <c r="T196" s="41" t="s">
        <v>645</v>
      </c>
      <c r="U196" s="41" t="s">
        <v>645</v>
      </c>
      <c r="V196" s="41" t="s">
        <v>202</v>
      </c>
      <c r="W196" s="104" t="s">
        <v>234</v>
      </c>
      <c r="X196" s="4"/>
    </row>
    <row r="197" spans="1:24" ht="73.5" customHeight="1" x14ac:dyDescent="0.15">
      <c r="A197" s="117">
        <v>127</v>
      </c>
      <c r="B197" s="41" t="s">
        <v>1161</v>
      </c>
      <c r="C197" s="41" t="s">
        <v>268</v>
      </c>
      <c r="D197" s="41" t="s">
        <v>142</v>
      </c>
      <c r="E197" s="41" t="s">
        <v>235</v>
      </c>
      <c r="F197" s="29">
        <f t="shared" ref="F197:F208" si="6">SUM(G197,H197)</f>
        <v>10729</v>
      </c>
      <c r="G197" s="29">
        <v>6816</v>
      </c>
      <c r="H197" s="29">
        <v>3913</v>
      </c>
      <c r="I197" s="40" t="s">
        <v>236</v>
      </c>
      <c r="J197" s="40" t="s">
        <v>237</v>
      </c>
      <c r="K197" s="40" t="s">
        <v>87</v>
      </c>
      <c r="L197" s="40" t="s">
        <v>87</v>
      </c>
      <c r="M197" s="41" t="s">
        <v>238</v>
      </c>
      <c r="N197" s="40"/>
      <c r="O197" s="40"/>
      <c r="P197" s="41" t="s">
        <v>239</v>
      </c>
      <c r="Q197" s="173" t="s">
        <v>2369</v>
      </c>
      <c r="R197" s="91" t="s">
        <v>106</v>
      </c>
      <c r="S197" s="41" t="s">
        <v>240</v>
      </c>
      <c r="T197" s="41" t="s">
        <v>2370</v>
      </c>
      <c r="U197" s="40" t="s">
        <v>2898</v>
      </c>
      <c r="V197" s="49" t="s">
        <v>241</v>
      </c>
      <c r="W197" s="104" t="s">
        <v>242</v>
      </c>
      <c r="X197" s="4"/>
    </row>
    <row r="198" spans="1:24" ht="73.5" customHeight="1" x14ac:dyDescent="0.15">
      <c r="A198" s="116">
        <v>128</v>
      </c>
      <c r="B198" s="41" t="s">
        <v>168</v>
      </c>
      <c r="C198" s="41" t="s">
        <v>268</v>
      </c>
      <c r="D198" s="41" t="s">
        <v>142</v>
      </c>
      <c r="E198" s="41" t="s">
        <v>243</v>
      </c>
      <c r="F198" s="29">
        <f t="shared" si="6"/>
        <v>18452</v>
      </c>
      <c r="G198" s="29">
        <v>8417</v>
      </c>
      <c r="H198" s="29">
        <v>10035</v>
      </c>
      <c r="I198" s="40" t="s">
        <v>236</v>
      </c>
      <c r="J198" s="40" t="s">
        <v>237</v>
      </c>
      <c r="K198" s="40" t="s">
        <v>87</v>
      </c>
      <c r="L198" s="40" t="s">
        <v>87</v>
      </c>
      <c r="M198" s="97" t="s">
        <v>238</v>
      </c>
      <c r="N198" s="40"/>
      <c r="O198" s="40"/>
      <c r="P198" s="41" t="s">
        <v>239</v>
      </c>
      <c r="Q198" s="173"/>
      <c r="R198" s="91" t="s">
        <v>106</v>
      </c>
      <c r="S198" s="41" t="s">
        <v>244</v>
      </c>
      <c r="T198" s="41" t="s">
        <v>2370</v>
      </c>
      <c r="U198" s="40" t="s">
        <v>2925</v>
      </c>
      <c r="V198" s="49" t="s">
        <v>241</v>
      </c>
      <c r="W198" s="104" t="s">
        <v>242</v>
      </c>
      <c r="X198" s="4"/>
    </row>
    <row r="199" spans="1:24" ht="73.5" customHeight="1" x14ac:dyDescent="0.15">
      <c r="A199" s="117">
        <v>129</v>
      </c>
      <c r="B199" s="41" t="s">
        <v>1161</v>
      </c>
      <c r="C199" s="41" t="s">
        <v>268</v>
      </c>
      <c r="D199" s="41" t="s">
        <v>142</v>
      </c>
      <c r="E199" s="41" t="s">
        <v>245</v>
      </c>
      <c r="F199" s="29">
        <f t="shared" si="6"/>
        <v>7794</v>
      </c>
      <c r="G199" s="29">
        <v>2945</v>
      </c>
      <c r="H199" s="29">
        <v>4849</v>
      </c>
      <c r="I199" s="40" t="s">
        <v>236</v>
      </c>
      <c r="J199" s="40" t="s">
        <v>237</v>
      </c>
      <c r="K199" s="40" t="s">
        <v>87</v>
      </c>
      <c r="L199" s="40" t="s">
        <v>87</v>
      </c>
      <c r="M199" s="97" t="s">
        <v>238</v>
      </c>
      <c r="N199" s="40"/>
      <c r="O199" s="40"/>
      <c r="P199" s="41" t="s">
        <v>239</v>
      </c>
      <c r="Q199" s="173"/>
      <c r="R199" s="41" t="s">
        <v>106</v>
      </c>
      <c r="S199" s="41" t="s">
        <v>244</v>
      </c>
      <c r="T199" s="41" t="s">
        <v>2370</v>
      </c>
      <c r="U199" s="40" t="s">
        <v>2926</v>
      </c>
      <c r="V199" s="49" t="s">
        <v>241</v>
      </c>
      <c r="W199" s="104" t="s">
        <v>242</v>
      </c>
      <c r="X199" s="4"/>
    </row>
    <row r="200" spans="1:24" ht="73.5" customHeight="1" x14ac:dyDescent="0.15">
      <c r="A200" s="117">
        <v>130</v>
      </c>
      <c r="B200" s="41" t="s">
        <v>1161</v>
      </c>
      <c r="C200" s="41" t="s">
        <v>268</v>
      </c>
      <c r="D200" s="41" t="s">
        <v>142</v>
      </c>
      <c r="E200" s="41" t="s">
        <v>2371</v>
      </c>
      <c r="F200" s="29">
        <f t="shared" si="6"/>
        <v>20153</v>
      </c>
      <c r="G200" s="29">
        <v>12257</v>
      </c>
      <c r="H200" s="29">
        <v>7896</v>
      </c>
      <c r="I200" s="40" t="s">
        <v>236</v>
      </c>
      <c r="J200" s="40" t="s">
        <v>237</v>
      </c>
      <c r="K200" s="40" t="s">
        <v>87</v>
      </c>
      <c r="L200" s="40" t="s">
        <v>87</v>
      </c>
      <c r="M200" s="97" t="s">
        <v>238</v>
      </c>
      <c r="N200" s="40"/>
      <c r="O200" s="40"/>
      <c r="P200" s="41" t="s">
        <v>239</v>
      </c>
      <c r="Q200" s="173"/>
      <c r="R200" s="41" t="s">
        <v>106</v>
      </c>
      <c r="S200" s="41" t="s">
        <v>246</v>
      </c>
      <c r="T200" s="41" t="s">
        <v>2370</v>
      </c>
      <c r="U200" s="40" t="s">
        <v>2927</v>
      </c>
      <c r="V200" s="49" t="s">
        <v>241</v>
      </c>
      <c r="W200" s="104" t="s">
        <v>242</v>
      </c>
      <c r="X200" s="4"/>
    </row>
    <row r="201" spans="1:24" ht="73.5" customHeight="1" x14ac:dyDescent="0.15">
      <c r="A201" s="116">
        <v>131</v>
      </c>
      <c r="B201" s="41" t="s">
        <v>247</v>
      </c>
      <c r="C201" s="41" t="s">
        <v>268</v>
      </c>
      <c r="D201" s="41" t="s">
        <v>142</v>
      </c>
      <c r="E201" s="41" t="s">
        <v>186</v>
      </c>
      <c r="F201" s="29">
        <f t="shared" si="6"/>
        <v>247505</v>
      </c>
      <c r="G201" s="29">
        <v>12958</v>
      </c>
      <c r="H201" s="29">
        <v>234547</v>
      </c>
      <c r="I201" s="40" t="s">
        <v>236</v>
      </c>
      <c r="J201" s="40" t="s">
        <v>237</v>
      </c>
      <c r="K201" s="40" t="s">
        <v>87</v>
      </c>
      <c r="L201" s="40" t="s">
        <v>87</v>
      </c>
      <c r="M201" s="97" t="s">
        <v>238</v>
      </c>
      <c r="N201" s="40"/>
      <c r="O201" s="40"/>
      <c r="P201" s="41" t="s">
        <v>239</v>
      </c>
      <c r="Q201" s="173"/>
      <c r="R201" s="41" t="s">
        <v>106</v>
      </c>
      <c r="S201" s="41" t="s">
        <v>248</v>
      </c>
      <c r="T201" s="41" t="s">
        <v>2370</v>
      </c>
      <c r="U201" s="40" t="s">
        <v>2928</v>
      </c>
      <c r="V201" s="49" t="s">
        <v>241</v>
      </c>
      <c r="W201" s="104" t="s">
        <v>242</v>
      </c>
      <c r="X201" s="4"/>
    </row>
    <row r="202" spans="1:24" ht="73.5" customHeight="1" x14ac:dyDescent="0.15">
      <c r="A202" s="117">
        <v>132</v>
      </c>
      <c r="B202" s="41" t="s">
        <v>168</v>
      </c>
      <c r="C202" s="41" t="s">
        <v>268</v>
      </c>
      <c r="D202" s="41" t="s">
        <v>142</v>
      </c>
      <c r="E202" s="41" t="s">
        <v>249</v>
      </c>
      <c r="F202" s="29">
        <f t="shared" si="6"/>
        <v>11423</v>
      </c>
      <c r="G202" s="29">
        <v>4630</v>
      </c>
      <c r="H202" s="29">
        <v>6793</v>
      </c>
      <c r="I202" s="40" t="s">
        <v>236</v>
      </c>
      <c r="J202" s="40" t="s">
        <v>237</v>
      </c>
      <c r="K202" s="40" t="s">
        <v>87</v>
      </c>
      <c r="L202" s="40" t="s">
        <v>87</v>
      </c>
      <c r="M202" s="97" t="s">
        <v>238</v>
      </c>
      <c r="N202" s="40"/>
      <c r="O202" s="40"/>
      <c r="P202" s="41" t="s">
        <v>239</v>
      </c>
      <c r="Q202" s="173"/>
      <c r="R202" s="41" t="s">
        <v>106</v>
      </c>
      <c r="S202" s="41" t="s">
        <v>250</v>
      </c>
      <c r="T202" s="41" t="s">
        <v>2370</v>
      </c>
      <c r="U202" s="40" t="s">
        <v>2929</v>
      </c>
      <c r="V202" s="49" t="s">
        <v>241</v>
      </c>
      <c r="W202" s="104" t="s">
        <v>242</v>
      </c>
      <c r="X202" s="4"/>
    </row>
    <row r="203" spans="1:24" ht="73.5" customHeight="1" x14ac:dyDescent="0.15">
      <c r="A203" s="117">
        <v>133</v>
      </c>
      <c r="B203" s="41" t="s">
        <v>168</v>
      </c>
      <c r="C203" s="41" t="s">
        <v>268</v>
      </c>
      <c r="D203" s="41" t="s">
        <v>142</v>
      </c>
      <c r="E203" s="41" t="s">
        <v>251</v>
      </c>
      <c r="F203" s="29">
        <f t="shared" si="6"/>
        <v>7496</v>
      </c>
      <c r="G203" s="29">
        <v>4490</v>
      </c>
      <c r="H203" s="29">
        <v>3006</v>
      </c>
      <c r="I203" s="40" t="s">
        <v>236</v>
      </c>
      <c r="J203" s="40" t="s">
        <v>237</v>
      </c>
      <c r="K203" s="40" t="s">
        <v>87</v>
      </c>
      <c r="L203" s="40" t="s">
        <v>87</v>
      </c>
      <c r="M203" s="97" t="s">
        <v>238</v>
      </c>
      <c r="N203" s="40"/>
      <c r="O203" s="40"/>
      <c r="P203" s="41" t="s">
        <v>239</v>
      </c>
      <c r="Q203" s="173"/>
      <c r="R203" s="41" t="s">
        <v>106</v>
      </c>
      <c r="S203" s="41" t="s">
        <v>252</v>
      </c>
      <c r="T203" s="41" t="s">
        <v>2370</v>
      </c>
      <c r="U203" s="40" t="s">
        <v>2930</v>
      </c>
      <c r="V203" s="49" t="s">
        <v>241</v>
      </c>
      <c r="W203" s="104" t="s">
        <v>242</v>
      </c>
      <c r="X203" s="4"/>
    </row>
    <row r="204" spans="1:24" ht="73.5" customHeight="1" x14ac:dyDescent="0.15">
      <c r="A204" s="116">
        <v>134</v>
      </c>
      <c r="B204" s="41" t="s">
        <v>1161</v>
      </c>
      <c r="C204" s="41" t="s">
        <v>268</v>
      </c>
      <c r="D204" s="41" t="s">
        <v>142</v>
      </c>
      <c r="E204" s="41" t="s">
        <v>253</v>
      </c>
      <c r="F204" s="29">
        <f t="shared" si="6"/>
        <v>13681</v>
      </c>
      <c r="G204" s="29">
        <v>7645</v>
      </c>
      <c r="H204" s="29">
        <v>6036</v>
      </c>
      <c r="I204" s="40" t="s">
        <v>236</v>
      </c>
      <c r="J204" s="40" t="s">
        <v>237</v>
      </c>
      <c r="K204" s="40" t="s">
        <v>87</v>
      </c>
      <c r="L204" s="40" t="s">
        <v>87</v>
      </c>
      <c r="M204" s="97" t="s">
        <v>238</v>
      </c>
      <c r="N204" s="40"/>
      <c r="O204" s="40"/>
      <c r="P204" s="41" t="s">
        <v>239</v>
      </c>
      <c r="Q204" s="173"/>
      <c r="R204" s="41" t="s">
        <v>106</v>
      </c>
      <c r="S204" s="41" t="s">
        <v>252</v>
      </c>
      <c r="T204" s="41" t="s">
        <v>2370</v>
      </c>
      <c r="U204" s="40" t="s">
        <v>2931</v>
      </c>
      <c r="V204" s="49" t="s">
        <v>241</v>
      </c>
      <c r="W204" s="104" t="s">
        <v>242</v>
      </c>
      <c r="X204" s="4"/>
    </row>
    <row r="205" spans="1:24" ht="73.5" customHeight="1" x14ac:dyDescent="0.15">
      <c r="A205" s="117">
        <v>135</v>
      </c>
      <c r="B205" s="41" t="s">
        <v>1161</v>
      </c>
      <c r="C205" s="41" t="s">
        <v>268</v>
      </c>
      <c r="D205" s="41" t="s">
        <v>142</v>
      </c>
      <c r="E205" s="41" t="s">
        <v>254</v>
      </c>
      <c r="F205" s="29">
        <f t="shared" si="6"/>
        <v>39448</v>
      </c>
      <c r="G205" s="29">
        <v>6511</v>
      </c>
      <c r="H205" s="29">
        <v>32937</v>
      </c>
      <c r="I205" s="40" t="s">
        <v>236</v>
      </c>
      <c r="J205" s="40" t="s">
        <v>237</v>
      </c>
      <c r="K205" s="40" t="s">
        <v>87</v>
      </c>
      <c r="L205" s="40" t="s">
        <v>87</v>
      </c>
      <c r="M205" s="97" t="s">
        <v>238</v>
      </c>
      <c r="N205" s="40"/>
      <c r="O205" s="40"/>
      <c r="P205" s="41" t="s">
        <v>239</v>
      </c>
      <c r="Q205" s="173"/>
      <c r="R205" s="41" t="s">
        <v>106</v>
      </c>
      <c r="S205" s="41" t="s">
        <v>252</v>
      </c>
      <c r="T205" s="41" t="s">
        <v>2370</v>
      </c>
      <c r="U205" s="40" t="s">
        <v>2932</v>
      </c>
      <c r="V205" s="49" t="s">
        <v>241</v>
      </c>
      <c r="W205" s="104" t="s">
        <v>242</v>
      </c>
      <c r="X205" s="4"/>
    </row>
    <row r="206" spans="1:24" ht="73.5" customHeight="1" x14ac:dyDescent="0.15">
      <c r="A206" s="117">
        <v>136</v>
      </c>
      <c r="B206" s="43" t="s">
        <v>1163</v>
      </c>
      <c r="C206" s="41" t="s">
        <v>268</v>
      </c>
      <c r="D206" s="41" t="s">
        <v>142</v>
      </c>
      <c r="E206" s="41" t="s">
        <v>255</v>
      </c>
      <c r="F206" s="29">
        <f t="shared" si="6"/>
        <v>37932</v>
      </c>
      <c r="G206" s="29">
        <v>22928</v>
      </c>
      <c r="H206" s="29">
        <v>15004</v>
      </c>
      <c r="I206" s="40" t="s">
        <v>236</v>
      </c>
      <c r="J206" s="40" t="s">
        <v>237</v>
      </c>
      <c r="K206" s="40" t="s">
        <v>87</v>
      </c>
      <c r="L206" s="40" t="s">
        <v>87</v>
      </c>
      <c r="M206" s="97" t="s">
        <v>238</v>
      </c>
      <c r="N206" s="40"/>
      <c r="O206" s="40"/>
      <c r="P206" s="41" t="s">
        <v>239</v>
      </c>
      <c r="Q206" s="173"/>
      <c r="R206" s="41" t="s">
        <v>106</v>
      </c>
      <c r="S206" s="41" t="s">
        <v>256</v>
      </c>
      <c r="T206" s="41" t="s">
        <v>2370</v>
      </c>
      <c r="U206" s="40" t="s">
        <v>2933</v>
      </c>
      <c r="V206" s="49" t="s">
        <v>241</v>
      </c>
      <c r="W206" s="104" t="s">
        <v>242</v>
      </c>
      <c r="X206" s="4"/>
    </row>
    <row r="207" spans="1:24" ht="73.5" customHeight="1" x14ac:dyDescent="0.15">
      <c r="A207" s="116">
        <v>137</v>
      </c>
      <c r="B207" s="41" t="s">
        <v>247</v>
      </c>
      <c r="C207" s="41" t="s">
        <v>268</v>
      </c>
      <c r="D207" s="41" t="s">
        <v>142</v>
      </c>
      <c r="E207" s="41" t="s">
        <v>257</v>
      </c>
      <c r="F207" s="29">
        <f t="shared" si="6"/>
        <v>12028</v>
      </c>
      <c r="G207" s="29">
        <v>1316</v>
      </c>
      <c r="H207" s="29">
        <v>10712</v>
      </c>
      <c r="I207" s="40" t="s">
        <v>236</v>
      </c>
      <c r="J207" s="40" t="s">
        <v>237</v>
      </c>
      <c r="K207" s="40" t="s">
        <v>87</v>
      </c>
      <c r="L207" s="40" t="s">
        <v>87</v>
      </c>
      <c r="M207" s="97" t="s">
        <v>238</v>
      </c>
      <c r="N207" s="40"/>
      <c r="O207" s="40"/>
      <c r="P207" s="41" t="s">
        <v>239</v>
      </c>
      <c r="Q207" s="173"/>
      <c r="R207" s="41" t="s">
        <v>106</v>
      </c>
      <c r="S207" s="41" t="s">
        <v>258</v>
      </c>
      <c r="T207" s="41" t="s">
        <v>2370</v>
      </c>
      <c r="U207" s="40" t="s">
        <v>2934</v>
      </c>
      <c r="V207" s="49" t="s">
        <v>241</v>
      </c>
      <c r="W207" s="104" t="s">
        <v>242</v>
      </c>
      <c r="X207" s="4"/>
    </row>
    <row r="208" spans="1:24" ht="73.5" customHeight="1" x14ac:dyDescent="0.15">
      <c r="A208" s="117">
        <v>138</v>
      </c>
      <c r="B208" s="41" t="s">
        <v>247</v>
      </c>
      <c r="C208" s="41" t="s">
        <v>268</v>
      </c>
      <c r="D208" s="41" t="s">
        <v>142</v>
      </c>
      <c r="E208" s="41" t="s">
        <v>259</v>
      </c>
      <c r="F208" s="29">
        <f t="shared" si="6"/>
        <v>11258</v>
      </c>
      <c r="G208" s="29">
        <v>5070</v>
      </c>
      <c r="H208" s="29">
        <v>6188</v>
      </c>
      <c r="I208" s="40" t="s">
        <v>236</v>
      </c>
      <c r="J208" s="40" t="s">
        <v>237</v>
      </c>
      <c r="K208" s="40" t="s">
        <v>87</v>
      </c>
      <c r="L208" s="40" t="s">
        <v>87</v>
      </c>
      <c r="M208" s="97" t="s">
        <v>238</v>
      </c>
      <c r="N208" s="40"/>
      <c r="O208" s="40"/>
      <c r="P208" s="41" t="s">
        <v>239</v>
      </c>
      <c r="Q208" s="173"/>
      <c r="R208" s="41" t="s">
        <v>106</v>
      </c>
      <c r="S208" s="41" t="s">
        <v>260</v>
      </c>
      <c r="T208" s="41" t="s">
        <v>2370</v>
      </c>
      <c r="U208" s="40" t="s">
        <v>2935</v>
      </c>
      <c r="V208" s="49" t="s">
        <v>241</v>
      </c>
      <c r="W208" s="104" t="s">
        <v>242</v>
      </c>
      <c r="X208" s="4"/>
    </row>
    <row r="209" spans="1:24" ht="235.5" customHeight="1" x14ac:dyDescent="0.15">
      <c r="A209" s="117">
        <v>139</v>
      </c>
      <c r="B209" s="41" t="s">
        <v>247</v>
      </c>
      <c r="C209" s="41" t="s">
        <v>268</v>
      </c>
      <c r="D209" s="41" t="s">
        <v>142</v>
      </c>
      <c r="E209" s="41" t="s">
        <v>197</v>
      </c>
      <c r="F209" s="29">
        <v>155129</v>
      </c>
      <c r="G209" s="29">
        <v>36595</v>
      </c>
      <c r="H209" s="29">
        <v>118534</v>
      </c>
      <c r="I209" s="40" t="s">
        <v>236</v>
      </c>
      <c r="J209" s="40" t="s">
        <v>237</v>
      </c>
      <c r="K209" s="40" t="s">
        <v>87</v>
      </c>
      <c r="L209" s="40" t="s">
        <v>87</v>
      </c>
      <c r="M209" s="96" t="s">
        <v>91</v>
      </c>
      <c r="N209" s="40"/>
      <c r="O209" s="40"/>
      <c r="P209" s="41" t="s">
        <v>261</v>
      </c>
      <c r="Q209" s="41" t="s">
        <v>2372</v>
      </c>
      <c r="R209" s="41" t="s">
        <v>106</v>
      </c>
      <c r="S209" s="41" t="s">
        <v>189</v>
      </c>
      <c r="T209" s="41" t="s">
        <v>645</v>
      </c>
      <c r="U209" s="40" t="s">
        <v>262</v>
      </c>
      <c r="V209" s="49" t="s">
        <v>263</v>
      </c>
      <c r="W209" s="104" t="s">
        <v>2373</v>
      </c>
      <c r="X209" s="4"/>
    </row>
    <row r="210" spans="1:24" ht="302.25" customHeight="1" x14ac:dyDescent="0.15">
      <c r="A210" s="116">
        <v>140</v>
      </c>
      <c r="B210" s="41" t="s">
        <v>1161</v>
      </c>
      <c r="C210" s="41" t="s">
        <v>268</v>
      </c>
      <c r="D210" s="41" t="s">
        <v>142</v>
      </c>
      <c r="E210" s="41" t="s">
        <v>164</v>
      </c>
      <c r="F210" s="29">
        <v>17783</v>
      </c>
      <c r="G210" s="29">
        <f>SUM(F210,-H210)</f>
        <v>11063</v>
      </c>
      <c r="H210" s="29">
        <v>6720</v>
      </c>
      <c r="I210" s="40" t="s">
        <v>86</v>
      </c>
      <c r="J210" s="40" t="s">
        <v>128</v>
      </c>
      <c r="K210" s="40" t="s">
        <v>87</v>
      </c>
      <c r="L210" s="40" t="s">
        <v>87</v>
      </c>
      <c r="M210" s="41" t="s">
        <v>726</v>
      </c>
      <c r="N210" s="40"/>
      <c r="O210" s="40"/>
      <c r="P210" s="41" t="s">
        <v>217</v>
      </c>
      <c r="Q210" s="41" t="s">
        <v>1085</v>
      </c>
      <c r="R210" s="41" t="s">
        <v>106</v>
      </c>
      <c r="S210" s="41" t="s">
        <v>546</v>
      </c>
      <c r="T210" s="23" t="s">
        <v>2897</v>
      </c>
      <c r="U210" s="40" t="s">
        <v>722</v>
      </c>
      <c r="V210" s="41"/>
      <c r="W210" s="104" t="s">
        <v>2374</v>
      </c>
      <c r="X210" s="4"/>
    </row>
    <row r="211" spans="1:24" s="7" customFormat="1" ht="73.5" customHeight="1" x14ac:dyDescent="0.15">
      <c r="A211" s="117">
        <v>141</v>
      </c>
      <c r="B211" s="26" t="s">
        <v>168</v>
      </c>
      <c r="C211" s="26" t="s">
        <v>767</v>
      </c>
      <c r="D211" s="38" t="s">
        <v>1005</v>
      </c>
      <c r="E211" s="38" t="s">
        <v>2375</v>
      </c>
      <c r="F211" s="2">
        <f>H211+G211</f>
        <v>6955</v>
      </c>
      <c r="G211" s="26">
        <v>5365</v>
      </c>
      <c r="H211" s="26">
        <v>1590</v>
      </c>
      <c r="I211" s="26" t="s">
        <v>86</v>
      </c>
      <c r="J211" s="38" t="s">
        <v>87</v>
      </c>
      <c r="K211" s="40" t="s">
        <v>87</v>
      </c>
      <c r="L211" s="26" t="s">
        <v>87</v>
      </c>
      <c r="M211" s="97" t="s">
        <v>419</v>
      </c>
      <c r="N211" s="40"/>
      <c r="O211" s="40"/>
      <c r="P211" s="38" t="s">
        <v>1006</v>
      </c>
      <c r="Q211" s="38" t="s">
        <v>2633</v>
      </c>
      <c r="R211" s="38" t="s">
        <v>106</v>
      </c>
      <c r="S211" s="38" t="s">
        <v>273</v>
      </c>
      <c r="T211" s="40" t="s">
        <v>645</v>
      </c>
      <c r="U211" s="40" t="s">
        <v>645</v>
      </c>
      <c r="V211" s="26"/>
      <c r="W211" s="103"/>
    </row>
    <row r="212" spans="1:24" s="7" customFormat="1" ht="73.5" customHeight="1" x14ac:dyDescent="0.15">
      <c r="A212" s="117">
        <v>142</v>
      </c>
      <c r="B212" s="26" t="s">
        <v>168</v>
      </c>
      <c r="C212" s="26" t="s">
        <v>767</v>
      </c>
      <c r="D212" s="38" t="s">
        <v>1005</v>
      </c>
      <c r="E212" s="38" t="s">
        <v>1007</v>
      </c>
      <c r="F212" s="39">
        <f>H212+G212</f>
        <v>29099</v>
      </c>
      <c r="G212" s="2">
        <v>17407</v>
      </c>
      <c r="H212" s="2">
        <v>11692</v>
      </c>
      <c r="I212" s="2" t="s">
        <v>86</v>
      </c>
      <c r="J212" s="38" t="s">
        <v>87</v>
      </c>
      <c r="K212" s="40" t="s">
        <v>87</v>
      </c>
      <c r="L212" s="26" t="s">
        <v>87</v>
      </c>
      <c r="M212" s="97" t="s">
        <v>419</v>
      </c>
      <c r="N212" s="40"/>
      <c r="O212" s="40"/>
      <c r="P212" s="38" t="s">
        <v>1006</v>
      </c>
      <c r="Q212" s="88" t="s">
        <v>2633</v>
      </c>
      <c r="R212" s="40" t="s">
        <v>106</v>
      </c>
      <c r="S212" s="38" t="s">
        <v>273</v>
      </c>
      <c r="T212" s="40" t="s">
        <v>645</v>
      </c>
      <c r="U212" s="40" t="s">
        <v>645</v>
      </c>
      <c r="V212" s="26"/>
      <c r="W212" s="103"/>
    </row>
    <row r="213" spans="1:24" s="7" customFormat="1" ht="73.5" customHeight="1" x14ac:dyDescent="0.15">
      <c r="A213" s="116">
        <v>143</v>
      </c>
      <c r="B213" s="26" t="s">
        <v>168</v>
      </c>
      <c r="C213" s="26" t="s">
        <v>767</v>
      </c>
      <c r="D213" s="38" t="s">
        <v>1005</v>
      </c>
      <c r="E213" s="26" t="s">
        <v>1008</v>
      </c>
      <c r="F213" s="39">
        <f>H213+G213</f>
        <v>30917</v>
      </c>
      <c r="G213" s="2">
        <v>5857</v>
      </c>
      <c r="H213" s="2">
        <v>25060</v>
      </c>
      <c r="I213" s="2" t="s">
        <v>86</v>
      </c>
      <c r="J213" s="38" t="s">
        <v>87</v>
      </c>
      <c r="K213" s="40" t="s">
        <v>87</v>
      </c>
      <c r="L213" s="26" t="s">
        <v>87</v>
      </c>
      <c r="M213" s="97" t="s">
        <v>419</v>
      </c>
      <c r="N213" s="40"/>
      <c r="O213" s="40"/>
      <c r="P213" s="38" t="s">
        <v>1006</v>
      </c>
      <c r="Q213" s="88" t="s">
        <v>2633</v>
      </c>
      <c r="R213" s="40" t="s">
        <v>106</v>
      </c>
      <c r="S213" s="38" t="s">
        <v>273</v>
      </c>
      <c r="T213" s="40" t="s">
        <v>645</v>
      </c>
      <c r="U213" s="40" t="s">
        <v>645</v>
      </c>
      <c r="V213" s="26"/>
      <c r="W213" s="103"/>
    </row>
    <row r="214" spans="1:24" s="7" customFormat="1" ht="118.5" customHeight="1" x14ac:dyDescent="0.15">
      <c r="A214" s="117">
        <v>144</v>
      </c>
      <c r="B214" s="26" t="s">
        <v>168</v>
      </c>
      <c r="C214" s="26" t="s">
        <v>767</v>
      </c>
      <c r="D214" s="40" t="s">
        <v>1005</v>
      </c>
      <c r="E214" s="26" t="s">
        <v>1007</v>
      </c>
      <c r="F214" s="39">
        <v>29099</v>
      </c>
      <c r="G214" s="2">
        <v>17407</v>
      </c>
      <c r="H214" s="2">
        <v>11692</v>
      </c>
      <c r="I214" s="2" t="s">
        <v>236</v>
      </c>
      <c r="J214" s="38" t="s">
        <v>237</v>
      </c>
      <c r="K214" s="40" t="s">
        <v>87</v>
      </c>
      <c r="L214" s="26" t="s">
        <v>87</v>
      </c>
      <c r="M214" s="97" t="s">
        <v>238</v>
      </c>
      <c r="N214" s="40"/>
      <c r="O214" s="40"/>
      <c r="P214" s="40" t="s">
        <v>2376</v>
      </c>
      <c r="Q214" s="40" t="s">
        <v>2377</v>
      </c>
      <c r="R214" s="40" t="s">
        <v>106</v>
      </c>
      <c r="S214" s="38" t="s">
        <v>189</v>
      </c>
      <c r="T214" s="40" t="s">
        <v>645</v>
      </c>
      <c r="U214" s="40" t="s">
        <v>645</v>
      </c>
      <c r="V214" s="26"/>
      <c r="W214" s="103"/>
    </row>
    <row r="215" spans="1:24" s="7" customFormat="1" ht="73.5" customHeight="1" x14ac:dyDescent="0.15">
      <c r="A215" s="117">
        <v>145</v>
      </c>
      <c r="B215" s="26" t="s">
        <v>481</v>
      </c>
      <c r="C215" s="26" t="s">
        <v>767</v>
      </c>
      <c r="D215" s="26" t="s">
        <v>1005</v>
      </c>
      <c r="E215" s="26" t="s">
        <v>1009</v>
      </c>
      <c r="F215" s="39">
        <f>H215+G215</f>
        <v>18271</v>
      </c>
      <c r="G215" s="27">
        <v>11202</v>
      </c>
      <c r="H215" s="27">
        <v>7069</v>
      </c>
      <c r="I215" s="27" t="s">
        <v>86</v>
      </c>
      <c r="J215" s="38" t="s">
        <v>87</v>
      </c>
      <c r="K215" s="38" t="s">
        <v>87</v>
      </c>
      <c r="L215" s="26" t="s">
        <v>87</v>
      </c>
      <c r="M215" s="97" t="s">
        <v>419</v>
      </c>
      <c r="N215" s="40" t="s">
        <v>793</v>
      </c>
      <c r="O215" s="40"/>
      <c r="P215" s="26" t="s">
        <v>1010</v>
      </c>
      <c r="Q215" s="38" t="s">
        <v>2378</v>
      </c>
      <c r="R215" s="38" t="s">
        <v>106</v>
      </c>
      <c r="S215" s="38" t="s">
        <v>403</v>
      </c>
      <c r="T215" s="40" t="s">
        <v>645</v>
      </c>
      <c r="U215" s="40" t="s">
        <v>645</v>
      </c>
      <c r="V215" s="8" t="s">
        <v>1011</v>
      </c>
      <c r="W215" s="103"/>
    </row>
    <row r="216" spans="1:24" s="7" customFormat="1" ht="73.5" customHeight="1" x14ac:dyDescent="0.15">
      <c r="A216" s="116">
        <v>146</v>
      </c>
      <c r="B216" s="26" t="s">
        <v>481</v>
      </c>
      <c r="C216" s="26" t="s">
        <v>767</v>
      </c>
      <c r="D216" s="26" t="s">
        <v>1005</v>
      </c>
      <c r="E216" s="38" t="s">
        <v>1009</v>
      </c>
      <c r="F216" s="39">
        <f>H216+G216</f>
        <v>18271</v>
      </c>
      <c r="G216" s="27">
        <v>11202</v>
      </c>
      <c r="H216" s="27">
        <v>7069</v>
      </c>
      <c r="I216" s="27" t="s">
        <v>86</v>
      </c>
      <c r="J216" s="38" t="s">
        <v>128</v>
      </c>
      <c r="K216" s="40" t="s">
        <v>87</v>
      </c>
      <c r="L216" s="26" t="s">
        <v>87</v>
      </c>
      <c r="M216" s="41" t="s">
        <v>726</v>
      </c>
      <c r="N216" s="40"/>
      <c r="O216" s="40"/>
      <c r="P216" s="26" t="s">
        <v>1012</v>
      </c>
      <c r="Q216" s="38" t="s">
        <v>1013</v>
      </c>
      <c r="R216" s="38" t="s">
        <v>106</v>
      </c>
      <c r="S216" s="38" t="s">
        <v>1014</v>
      </c>
      <c r="T216" s="40" t="s">
        <v>645</v>
      </c>
      <c r="U216" s="40" t="s">
        <v>645</v>
      </c>
      <c r="V216" s="26"/>
      <c r="W216" s="103"/>
    </row>
    <row r="217" spans="1:24" s="7" customFormat="1" ht="73.5" customHeight="1" x14ac:dyDescent="0.15">
      <c r="A217" s="117">
        <v>147</v>
      </c>
      <c r="B217" s="26" t="s">
        <v>481</v>
      </c>
      <c r="C217" s="26" t="s">
        <v>767</v>
      </c>
      <c r="D217" s="26" t="s">
        <v>1005</v>
      </c>
      <c r="E217" s="38" t="s">
        <v>1009</v>
      </c>
      <c r="F217" s="39">
        <f>H217+G217</f>
        <v>18271</v>
      </c>
      <c r="G217" s="27">
        <v>11202</v>
      </c>
      <c r="H217" s="27">
        <v>7069</v>
      </c>
      <c r="I217" s="27" t="s">
        <v>86</v>
      </c>
      <c r="J217" s="38" t="s">
        <v>87</v>
      </c>
      <c r="K217" s="40" t="s">
        <v>87</v>
      </c>
      <c r="L217" s="26" t="s">
        <v>87</v>
      </c>
      <c r="M217" s="96" t="s">
        <v>111</v>
      </c>
      <c r="N217" s="40"/>
      <c r="O217" s="40"/>
      <c r="P217" s="26" t="s">
        <v>2379</v>
      </c>
      <c r="Q217" s="38" t="s">
        <v>2380</v>
      </c>
      <c r="R217" s="38" t="s">
        <v>106</v>
      </c>
      <c r="S217" s="38" t="s">
        <v>423</v>
      </c>
      <c r="T217" s="40" t="s">
        <v>645</v>
      </c>
      <c r="U217" s="40" t="s">
        <v>645</v>
      </c>
      <c r="V217" s="26"/>
      <c r="W217" s="103"/>
    </row>
    <row r="218" spans="1:24" s="7" customFormat="1" ht="91.5" x14ac:dyDescent="0.15">
      <c r="A218" s="117">
        <v>148</v>
      </c>
      <c r="B218" s="26" t="s">
        <v>481</v>
      </c>
      <c r="C218" s="26" t="s">
        <v>767</v>
      </c>
      <c r="D218" s="26" t="s">
        <v>1005</v>
      </c>
      <c r="E218" s="38" t="s">
        <v>629</v>
      </c>
      <c r="F218" s="27">
        <v>72220</v>
      </c>
      <c r="G218" s="27">
        <v>4915</v>
      </c>
      <c r="H218" s="27">
        <v>67305</v>
      </c>
      <c r="I218" s="27" t="s">
        <v>118</v>
      </c>
      <c r="J218" s="38" t="s">
        <v>87</v>
      </c>
      <c r="K218" s="38" t="s">
        <v>87</v>
      </c>
      <c r="L218" s="26" t="s">
        <v>87</v>
      </c>
      <c r="M218" s="26" t="s">
        <v>1015</v>
      </c>
      <c r="N218" s="40"/>
      <c r="O218" s="40"/>
      <c r="P218" s="26" t="s">
        <v>1016</v>
      </c>
      <c r="Q218" s="38" t="s">
        <v>1017</v>
      </c>
      <c r="R218" s="88" t="s">
        <v>106</v>
      </c>
      <c r="S218" s="38" t="s">
        <v>189</v>
      </c>
      <c r="T218" s="40" t="s">
        <v>645</v>
      </c>
      <c r="U218" s="40" t="s">
        <v>645</v>
      </c>
      <c r="V218" s="48" t="s">
        <v>1018</v>
      </c>
      <c r="W218" s="103"/>
    </row>
    <row r="219" spans="1:24" s="7" customFormat="1" ht="162" customHeight="1" x14ac:dyDescent="0.15">
      <c r="A219" s="116">
        <v>149</v>
      </c>
      <c r="B219" s="26" t="s">
        <v>481</v>
      </c>
      <c r="C219" s="26" t="s">
        <v>767</v>
      </c>
      <c r="D219" s="26" t="s">
        <v>1005</v>
      </c>
      <c r="E219" s="38" t="s">
        <v>629</v>
      </c>
      <c r="F219" s="27">
        <f>H219+G219</f>
        <v>72220</v>
      </c>
      <c r="G219" s="27">
        <v>4915</v>
      </c>
      <c r="H219" s="27">
        <v>67305</v>
      </c>
      <c r="I219" s="27" t="s">
        <v>86</v>
      </c>
      <c r="J219" s="38" t="s">
        <v>87</v>
      </c>
      <c r="K219" s="40" t="s">
        <v>87</v>
      </c>
      <c r="L219" s="26" t="s">
        <v>87</v>
      </c>
      <c r="M219" s="26" t="s">
        <v>1015</v>
      </c>
      <c r="N219" s="40"/>
      <c r="O219" s="40"/>
      <c r="P219" s="26" t="s">
        <v>1019</v>
      </c>
      <c r="Q219" s="38" t="s">
        <v>1020</v>
      </c>
      <c r="R219" s="88" t="s">
        <v>106</v>
      </c>
      <c r="S219" s="38" t="s">
        <v>291</v>
      </c>
      <c r="T219" s="40" t="s">
        <v>645</v>
      </c>
      <c r="U219" s="40" t="s">
        <v>645</v>
      </c>
      <c r="V219" s="8" t="s">
        <v>1021</v>
      </c>
      <c r="W219" s="103"/>
    </row>
    <row r="220" spans="1:24" s="7" customFormat="1" ht="102.75" x14ac:dyDescent="0.15">
      <c r="A220" s="117">
        <v>150</v>
      </c>
      <c r="B220" s="26" t="s">
        <v>481</v>
      </c>
      <c r="C220" s="26" t="s">
        <v>767</v>
      </c>
      <c r="D220" s="26" t="s">
        <v>1005</v>
      </c>
      <c r="E220" s="38" t="s">
        <v>1022</v>
      </c>
      <c r="F220" s="27">
        <f>H220+G220</f>
        <v>17110</v>
      </c>
      <c r="G220" s="27">
        <v>2656</v>
      </c>
      <c r="H220" s="27">
        <v>14454</v>
      </c>
      <c r="I220" s="27" t="s">
        <v>236</v>
      </c>
      <c r="J220" s="38" t="s">
        <v>87</v>
      </c>
      <c r="K220" s="40" t="s">
        <v>87</v>
      </c>
      <c r="L220" s="26" t="s">
        <v>87</v>
      </c>
      <c r="M220" s="26" t="s">
        <v>479</v>
      </c>
      <c r="N220" s="40"/>
      <c r="O220" s="40"/>
      <c r="P220" s="26" t="s">
        <v>1023</v>
      </c>
      <c r="Q220" s="38" t="s">
        <v>2381</v>
      </c>
      <c r="R220" s="38" t="s">
        <v>106</v>
      </c>
      <c r="S220" s="38" t="s">
        <v>403</v>
      </c>
      <c r="T220" s="40" t="s">
        <v>645</v>
      </c>
      <c r="U220" s="40" t="s">
        <v>645</v>
      </c>
      <c r="V220" s="26"/>
      <c r="W220" s="103"/>
    </row>
    <row r="221" spans="1:24" s="7" customFormat="1" ht="136.5" customHeight="1" x14ac:dyDescent="0.15">
      <c r="A221" s="117">
        <v>151</v>
      </c>
      <c r="B221" s="26" t="s">
        <v>481</v>
      </c>
      <c r="C221" s="26" t="s">
        <v>767</v>
      </c>
      <c r="D221" s="26" t="s">
        <v>1005</v>
      </c>
      <c r="E221" s="38" t="s">
        <v>1024</v>
      </c>
      <c r="F221" s="27">
        <f>H221+G221</f>
        <v>100765</v>
      </c>
      <c r="G221" s="27">
        <v>7540</v>
      </c>
      <c r="H221" s="27">
        <v>93225</v>
      </c>
      <c r="I221" s="27" t="s">
        <v>165</v>
      </c>
      <c r="J221" s="38" t="s">
        <v>87</v>
      </c>
      <c r="K221" s="40" t="s">
        <v>87</v>
      </c>
      <c r="L221" s="26" t="s">
        <v>87</v>
      </c>
      <c r="M221" s="40" t="s">
        <v>166</v>
      </c>
      <c r="N221" s="26" t="s">
        <v>358</v>
      </c>
      <c r="O221" s="40"/>
      <c r="P221" s="26" t="s">
        <v>2382</v>
      </c>
      <c r="Q221" s="38" t="s">
        <v>2383</v>
      </c>
      <c r="R221" s="38" t="s">
        <v>106</v>
      </c>
      <c r="S221" s="38" t="s">
        <v>403</v>
      </c>
      <c r="T221" s="40" t="s">
        <v>645</v>
      </c>
      <c r="U221" s="40" t="s">
        <v>645</v>
      </c>
      <c r="V221" s="40" t="s">
        <v>1025</v>
      </c>
      <c r="W221" s="103"/>
    </row>
    <row r="222" spans="1:24" s="7" customFormat="1" ht="234.75" customHeight="1" x14ac:dyDescent="0.15">
      <c r="A222" s="116">
        <v>152</v>
      </c>
      <c r="B222" s="38" t="s">
        <v>1026</v>
      </c>
      <c r="C222" s="26" t="s">
        <v>767</v>
      </c>
      <c r="D222" s="26" t="s">
        <v>1005</v>
      </c>
      <c r="E222" s="38" t="s">
        <v>1027</v>
      </c>
      <c r="F222" s="39">
        <v>2375151</v>
      </c>
      <c r="G222" s="38"/>
      <c r="H222" s="2">
        <v>2375151</v>
      </c>
      <c r="I222" s="38" t="s">
        <v>86</v>
      </c>
      <c r="J222" s="38" t="s">
        <v>87</v>
      </c>
      <c r="K222" s="40" t="s">
        <v>148</v>
      </c>
      <c r="L222" s="26" t="s">
        <v>87</v>
      </c>
      <c r="M222" s="96" t="s">
        <v>111</v>
      </c>
      <c r="N222" s="40" t="s">
        <v>109</v>
      </c>
      <c r="O222" s="40"/>
      <c r="P222" s="26" t="s">
        <v>1028</v>
      </c>
      <c r="Q222" s="38" t="s">
        <v>2896</v>
      </c>
      <c r="R222" s="38" t="s">
        <v>106</v>
      </c>
      <c r="S222" s="38" t="s">
        <v>277</v>
      </c>
      <c r="T222" s="26" t="s">
        <v>645</v>
      </c>
      <c r="U222" s="38" t="s">
        <v>645</v>
      </c>
      <c r="V222" s="26" t="s">
        <v>1029</v>
      </c>
      <c r="W222" s="103"/>
    </row>
    <row r="223" spans="1:24" s="7" customFormat="1" ht="161.25" customHeight="1" x14ac:dyDescent="0.15">
      <c r="A223" s="117">
        <v>153</v>
      </c>
      <c r="B223" s="38" t="s">
        <v>1026</v>
      </c>
      <c r="C223" s="26" t="s">
        <v>767</v>
      </c>
      <c r="D223" s="26" t="s">
        <v>1005</v>
      </c>
      <c r="E223" s="38" t="s">
        <v>1030</v>
      </c>
      <c r="F223" s="39">
        <v>5315272</v>
      </c>
      <c r="G223" s="38"/>
      <c r="H223" s="38"/>
      <c r="I223" s="38" t="s">
        <v>265</v>
      </c>
      <c r="J223" s="38" t="s">
        <v>115</v>
      </c>
      <c r="K223" s="40" t="s">
        <v>148</v>
      </c>
      <c r="L223" s="26" t="s">
        <v>266</v>
      </c>
      <c r="M223" s="96" t="s">
        <v>111</v>
      </c>
      <c r="N223" s="40" t="s">
        <v>35</v>
      </c>
      <c r="O223" s="40"/>
      <c r="P223" s="26" t="s">
        <v>1031</v>
      </c>
      <c r="Q223" s="38" t="s">
        <v>1086</v>
      </c>
      <c r="R223" s="38" t="s">
        <v>106</v>
      </c>
      <c r="S223" s="26" t="s">
        <v>645</v>
      </c>
      <c r="T223" s="26" t="s">
        <v>645</v>
      </c>
      <c r="U223" s="38" t="s">
        <v>645</v>
      </c>
      <c r="V223" s="26"/>
      <c r="W223" s="103"/>
    </row>
    <row r="224" spans="1:24" s="7" customFormat="1" ht="113.25" customHeight="1" x14ac:dyDescent="0.15">
      <c r="A224" s="117">
        <v>154</v>
      </c>
      <c r="B224" s="88" t="s">
        <v>1026</v>
      </c>
      <c r="C224" s="26" t="s">
        <v>767</v>
      </c>
      <c r="D224" s="26" t="s">
        <v>1005</v>
      </c>
      <c r="E224" s="88" t="s">
        <v>1030</v>
      </c>
      <c r="F224" s="92">
        <v>5315272</v>
      </c>
      <c r="G224" s="88"/>
      <c r="H224" s="88"/>
      <c r="I224" s="88" t="s">
        <v>236</v>
      </c>
      <c r="J224" s="88" t="s">
        <v>104</v>
      </c>
      <c r="K224" s="88" t="s">
        <v>2719</v>
      </c>
      <c r="L224" s="26" t="s">
        <v>266</v>
      </c>
      <c r="M224" s="26" t="s">
        <v>2613</v>
      </c>
      <c r="N224" s="89"/>
      <c r="O224" s="89"/>
      <c r="P224" s="26" t="s">
        <v>2720</v>
      </c>
      <c r="Q224" s="88" t="s">
        <v>2721</v>
      </c>
      <c r="R224" s="88" t="s">
        <v>106</v>
      </c>
      <c r="S224" s="88" t="s">
        <v>783</v>
      </c>
      <c r="T224" s="26" t="s">
        <v>645</v>
      </c>
      <c r="U224" s="88" t="s">
        <v>645</v>
      </c>
      <c r="V224" s="26" t="s">
        <v>2722</v>
      </c>
      <c r="W224" s="103"/>
    </row>
    <row r="225" spans="1:23" s="7" customFormat="1" ht="73.5" customHeight="1" x14ac:dyDescent="0.15">
      <c r="A225" s="116">
        <v>155</v>
      </c>
      <c r="B225" s="26" t="s">
        <v>481</v>
      </c>
      <c r="C225" s="26" t="s">
        <v>767</v>
      </c>
      <c r="D225" s="26" t="s">
        <v>1005</v>
      </c>
      <c r="E225" s="38" t="s">
        <v>1032</v>
      </c>
      <c r="F225" s="27">
        <f>H225+G225</f>
        <v>4846</v>
      </c>
      <c r="G225" s="38">
        <v>606</v>
      </c>
      <c r="H225" s="38">
        <v>4240</v>
      </c>
      <c r="I225" s="38" t="s">
        <v>86</v>
      </c>
      <c r="J225" s="38" t="s">
        <v>87</v>
      </c>
      <c r="K225" s="40" t="s">
        <v>87</v>
      </c>
      <c r="L225" s="26" t="s">
        <v>87</v>
      </c>
      <c r="M225" s="97" t="s">
        <v>747</v>
      </c>
      <c r="N225" s="40"/>
      <c r="O225" s="40"/>
      <c r="P225" s="26" t="s">
        <v>1033</v>
      </c>
      <c r="Q225" s="38" t="s">
        <v>2384</v>
      </c>
      <c r="R225" s="38" t="s">
        <v>106</v>
      </c>
      <c r="S225" s="38" t="s">
        <v>1034</v>
      </c>
      <c r="T225" s="26" t="s">
        <v>645</v>
      </c>
      <c r="U225" s="38" t="s">
        <v>645</v>
      </c>
      <c r="V225" s="26"/>
      <c r="W225" s="103"/>
    </row>
    <row r="226" spans="1:23" s="7" customFormat="1" ht="73.5" customHeight="1" x14ac:dyDescent="0.15">
      <c r="A226" s="117">
        <v>156</v>
      </c>
      <c r="B226" s="26" t="s">
        <v>481</v>
      </c>
      <c r="C226" s="26" t="s">
        <v>767</v>
      </c>
      <c r="D226" s="26" t="s">
        <v>1005</v>
      </c>
      <c r="E226" s="38" t="s">
        <v>1032</v>
      </c>
      <c r="F226" s="27">
        <f>H226+G226</f>
        <v>4846</v>
      </c>
      <c r="G226" s="38">
        <v>606</v>
      </c>
      <c r="H226" s="38">
        <v>4240</v>
      </c>
      <c r="I226" s="38" t="s">
        <v>86</v>
      </c>
      <c r="J226" s="38" t="s">
        <v>87</v>
      </c>
      <c r="K226" s="40" t="s">
        <v>87</v>
      </c>
      <c r="L226" s="26" t="s">
        <v>87</v>
      </c>
      <c r="M226" s="26" t="s">
        <v>479</v>
      </c>
      <c r="N226" s="40"/>
      <c r="O226" s="40"/>
      <c r="P226" s="26" t="s">
        <v>2385</v>
      </c>
      <c r="Q226" s="38" t="s">
        <v>1035</v>
      </c>
      <c r="R226" s="169" t="s">
        <v>106</v>
      </c>
      <c r="S226" s="38" t="s">
        <v>189</v>
      </c>
      <c r="T226" s="26" t="s">
        <v>645</v>
      </c>
      <c r="U226" s="38" t="s">
        <v>645</v>
      </c>
      <c r="V226" s="26"/>
      <c r="W226" s="103"/>
    </row>
    <row r="227" spans="1:23" s="7" customFormat="1" ht="116.25" customHeight="1" x14ac:dyDescent="0.15">
      <c r="A227" s="116">
        <v>157</v>
      </c>
      <c r="B227" s="26" t="s">
        <v>481</v>
      </c>
      <c r="C227" s="26" t="s">
        <v>767</v>
      </c>
      <c r="D227" s="26" t="s">
        <v>1005</v>
      </c>
      <c r="E227" s="38" t="s">
        <v>1036</v>
      </c>
      <c r="F227" s="27">
        <v>263689</v>
      </c>
      <c r="G227" s="27">
        <v>13184</v>
      </c>
      <c r="H227" s="27">
        <v>250504</v>
      </c>
      <c r="I227" s="38" t="s">
        <v>86</v>
      </c>
      <c r="J227" s="38" t="s">
        <v>87</v>
      </c>
      <c r="K227" s="40" t="s">
        <v>87</v>
      </c>
      <c r="L227" s="26" t="s">
        <v>87</v>
      </c>
      <c r="M227" s="97" t="s">
        <v>419</v>
      </c>
      <c r="N227" s="40"/>
      <c r="O227" s="40"/>
      <c r="P227" s="26" t="s">
        <v>135</v>
      </c>
      <c r="Q227" s="38" t="s">
        <v>1746</v>
      </c>
      <c r="R227" s="38" t="s">
        <v>106</v>
      </c>
      <c r="S227" s="26" t="s">
        <v>645</v>
      </c>
      <c r="T227" s="26" t="s">
        <v>645</v>
      </c>
      <c r="U227" s="38" t="s">
        <v>645</v>
      </c>
      <c r="V227" s="26"/>
      <c r="W227" s="103"/>
    </row>
    <row r="228" spans="1:23" s="7" customFormat="1" ht="73.5" customHeight="1" x14ac:dyDescent="0.15">
      <c r="A228" s="117">
        <v>158</v>
      </c>
      <c r="B228" s="26" t="s">
        <v>481</v>
      </c>
      <c r="C228" s="26" t="s">
        <v>767</v>
      </c>
      <c r="D228" s="26" t="s">
        <v>1005</v>
      </c>
      <c r="E228" s="38" t="s">
        <v>1036</v>
      </c>
      <c r="F228" s="27">
        <v>263689</v>
      </c>
      <c r="G228" s="27">
        <v>13184</v>
      </c>
      <c r="H228" s="27">
        <v>250504</v>
      </c>
      <c r="I228" s="38" t="s">
        <v>86</v>
      </c>
      <c r="J228" s="38" t="s">
        <v>87</v>
      </c>
      <c r="K228" s="40" t="s">
        <v>87</v>
      </c>
      <c r="L228" s="26" t="s">
        <v>87</v>
      </c>
      <c r="M228" s="40" t="s">
        <v>2613</v>
      </c>
      <c r="N228" s="40" t="s">
        <v>786</v>
      </c>
      <c r="O228" s="40"/>
      <c r="P228" s="26" t="s">
        <v>1037</v>
      </c>
      <c r="Q228" s="38" t="s">
        <v>1038</v>
      </c>
      <c r="R228" s="88" t="s">
        <v>106</v>
      </c>
      <c r="S228" s="38" t="s">
        <v>866</v>
      </c>
      <c r="T228" s="26" t="s">
        <v>645</v>
      </c>
      <c r="U228" s="38" t="s">
        <v>645</v>
      </c>
      <c r="V228" s="8" t="s">
        <v>1039</v>
      </c>
      <c r="W228" s="103"/>
    </row>
    <row r="229" spans="1:23" s="7" customFormat="1" ht="73.5" customHeight="1" x14ac:dyDescent="0.15">
      <c r="A229" s="117">
        <v>159</v>
      </c>
      <c r="B229" s="38" t="s">
        <v>168</v>
      </c>
      <c r="C229" s="26" t="s">
        <v>767</v>
      </c>
      <c r="D229" s="26" t="s">
        <v>1005</v>
      </c>
      <c r="E229" s="38" t="s">
        <v>1040</v>
      </c>
      <c r="F229" s="27">
        <f t="shared" ref="F229:F239" si="7">H229+G229</f>
        <v>12300</v>
      </c>
      <c r="G229" s="27">
        <v>8412</v>
      </c>
      <c r="H229" s="27">
        <v>3888</v>
      </c>
      <c r="I229" s="38" t="s">
        <v>86</v>
      </c>
      <c r="J229" s="38" t="s">
        <v>87</v>
      </c>
      <c r="K229" s="26" t="s">
        <v>148</v>
      </c>
      <c r="L229" s="26" t="s">
        <v>87</v>
      </c>
      <c r="M229" s="97" t="s">
        <v>419</v>
      </c>
      <c r="N229" s="40" t="s">
        <v>366</v>
      </c>
      <c r="O229" s="40"/>
      <c r="P229" s="40" t="s">
        <v>2591</v>
      </c>
      <c r="Q229" s="185" t="s">
        <v>2386</v>
      </c>
      <c r="R229" s="38" t="s">
        <v>106</v>
      </c>
      <c r="S229" s="38" t="s">
        <v>1041</v>
      </c>
      <c r="T229" s="26" t="s">
        <v>645</v>
      </c>
      <c r="U229" s="38" t="s">
        <v>645</v>
      </c>
      <c r="V229" s="40" t="s">
        <v>1087</v>
      </c>
      <c r="W229" s="82" t="s">
        <v>1042</v>
      </c>
    </row>
    <row r="230" spans="1:23" s="7" customFormat="1" ht="73.5" customHeight="1" x14ac:dyDescent="0.15">
      <c r="A230" s="116">
        <v>160</v>
      </c>
      <c r="B230" s="26" t="s">
        <v>1026</v>
      </c>
      <c r="C230" s="26" t="s">
        <v>767</v>
      </c>
      <c r="D230" s="26" t="s">
        <v>1005</v>
      </c>
      <c r="E230" s="38" t="s">
        <v>1043</v>
      </c>
      <c r="F230" s="39">
        <f t="shared" si="7"/>
        <v>10248</v>
      </c>
      <c r="G230" s="27">
        <v>7057</v>
      </c>
      <c r="H230" s="27">
        <v>3191</v>
      </c>
      <c r="I230" s="38" t="s">
        <v>86</v>
      </c>
      <c r="J230" s="38" t="s">
        <v>87</v>
      </c>
      <c r="K230" s="26" t="s">
        <v>148</v>
      </c>
      <c r="L230" s="26" t="s">
        <v>87</v>
      </c>
      <c r="M230" s="97" t="s">
        <v>419</v>
      </c>
      <c r="N230" s="40" t="s">
        <v>366</v>
      </c>
      <c r="O230" s="40"/>
      <c r="P230" s="40" t="s">
        <v>2591</v>
      </c>
      <c r="Q230" s="185"/>
      <c r="R230" s="38" t="s">
        <v>106</v>
      </c>
      <c r="S230" s="164" t="s">
        <v>1041</v>
      </c>
      <c r="T230" s="26" t="s">
        <v>645</v>
      </c>
      <c r="U230" s="38" t="s">
        <v>645</v>
      </c>
      <c r="V230" s="40"/>
      <c r="W230" s="82" t="s">
        <v>1044</v>
      </c>
    </row>
    <row r="231" spans="1:23" s="7" customFormat="1" ht="73.5" customHeight="1" x14ac:dyDescent="0.15">
      <c r="A231" s="117">
        <v>161</v>
      </c>
      <c r="B231" s="26" t="s">
        <v>1026</v>
      </c>
      <c r="C231" s="26" t="s">
        <v>767</v>
      </c>
      <c r="D231" s="26" t="s">
        <v>1005</v>
      </c>
      <c r="E231" s="38" t="s">
        <v>1045</v>
      </c>
      <c r="F231" s="27">
        <f t="shared" si="7"/>
        <v>15189</v>
      </c>
      <c r="G231" s="27">
        <v>9495</v>
      </c>
      <c r="H231" s="27">
        <v>5694</v>
      </c>
      <c r="I231" s="38" t="s">
        <v>86</v>
      </c>
      <c r="J231" s="38" t="s">
        <v>87</v>
      </c>
      <c r="K231" s="26" t="s">
        <v>148</v>
      </c>
      <c r="L231" s="26" t="s">
        <v>87</v>
      </c>
      <c r="M231" s="97" t="s">
        <v>419</v>
      </c>
      <c r="N231" s="40" t="s">
        <v>366</v>
      </c>
      <c r="O231" s="40"/>
      <c r="P231" s="40" t="s">
        <v>2591</v>
      </c>
      <c r="Q231" s="185"/>
      <c r="R231" s="38" t="s">
        <v>106</v>
      </c>
      <c r="S231" s="164" t="s">
        <v>1041</v>
      </c>
      <c r="T231" s="26" t="s">
        <v>645</v>
      </c>
      <c r="U231" s="38" t="s">
        <v>645</v>
      </c>
      <c r="V231" s="26"/>
      <c r="W231" s="103"/>
    </row>
    <row r="232" spans="1:23" s="7" customFormat="1" ht="73.5" customHeight="1" x14ac:dyDescent="0.15">
      <c r="A232" s="117">
        <v>162</v>
      </c>
      <c r="B232" s="26" t="s">
        <v>1026</v>
      </c>
      <c r="C232" s="26" t="s">
        <v>767</v>
      </c>
      <c r="D232" s="26" t="s">
        <v>1005</v>
      </c>
      <c r="E232" s="38" t="s">
        <v>1046</v>
      </c>
      <c r="F232" s="27">
        <f t="shared" si="7"/>
        <v>30794</v>
      </c>
      <c r="G232" s="27">
        <v>18210</v>
      </c>
      <c r="H232" s="27">
        <v>12584</v>
      </c>
      <c r="I232" s="38" t="s">
        <v>86</v>
      </c>
      <c r="J232" s="38" t="s">
        <v>87</v>
      </c>
      <c r="K232" s="26" t="s">
        <v>148</v>
      </c>
      <c r="L232" s="26" t="s">
        <v>87</v>
      </c>
      <c r="M232" s="97" t="s">
        <v>419</v>
      </c>
      <c r="N232" s="40" t="s">
        <v>366</v>
      </c>
      <c r="O232" s="40"/>
      <c r="P232" s="40" t="s">
        <v>2591</v>
      </c>
      <c r="Q232" s="185"/>
      <c r="R232" s="38" t="s">
        <v>106</v>
      </c>
      <c r="S232" s="164" t="s">
        <v>1041</v>
      </c>
      <c r="T232" s="26" t="s">
        <v>645</v>
      </c>
      <c r="U232" s="38" t="s">
        <v>645</v>
      </c>
      <c r="V232" s="26"/>
      <c r="W232" s="103"/>
    </row>
    <row r="233" spans="1:23" s="7" customFormat="1" ht="73.5" customHeight="1" x14ac:dyDescent="0.15">
      <c r="A233" s="116">
        <v>163</v>
      </c>
      <c r="B233" s="26" t="s">
        <v>168</v>
      </c>
      <c r="C233" s="26" t="s">
        <v>767</v>
      </c>
      <c r="D233" s="26" t="s">
        <v>1005</v>
      </c>
      <c r="E233" s="38" t="s">
        <v>1047</v>
      </c>
      <c r="F233" s="27">
        <f t="shared" si="7"/>
        <v>4804</v>
      </c>
      <c r="G233" s="27">
        <v>3043</v>
      </c>
      <c r="H233" s="27">
        <v>1761</v>
      </c>
      <c r="I233" s="38" t="s">
        <v>86</v>
      </c>
      <c r="J233" s="38" t="s">
        <v>87</v>
      </c>
      <c r="K233" s="26" t="s">
        <v>148</v>
      </c>
      <c r="L233" s="26" t="s">
        <v>87</v>
      </c>
      <c r="M233" s="97" t="s">
        <v>419</v>
      </c>
      <c r="N233" s="40" t="s">
        <v>366</v>
      </c>
      <c r="O233" s="40"/>
      <c r="P233" s="40" t="s">
        <v>2591</v>
      </c>
      <c r="Q233" s="185"/>
      <c r="R233" s="38" t="s">
        <v>106</v>
      </c>
      <c r="S233" s="164" t="s">
        <v>1041</v>
      </c>
      <c r="T233" s="26" t="s">
        <v>645</v>
      </c>
      <c r="U233" s="38" t="s">
        <v>645</v>
      </c>
      <c r="V233" s="26"/>
      <c r="W233" s="103"/>
    </row>
    <row r="234" spans="1:23" s="7" customFormat="1" ht="73.5" customHeight="1" x14ac:dyDescent="0.15">
      <c r="A234" s="117">
        <v>164</v>
      </c>
      <c r="B234" s="26" t="s">
        <v>168</v>
      </c>
      <c r="C234" s="26" t="s">
        <v>767</v>
      </c>
      <c r="D234" s="26" t="s">
        <v>1005</v>
      </c>
      <c r="E234" s="38" t="s">
        <v>1048</v>
      </c>
      <c r="F234" s="27">
        <f t="shared" si="7"/>
        <v>18055</v>
      </c>
      <c r="G234" s="27">
        <v>5129</v>
      </c>
      <c r="H234" s="27">
        <v>12926</v>
      </c>
      <c r="I234" s="38" t="s">
        <v>86</v>
      </c>
      <c r="J234" s="38" t="s">
        <v>87</v>
      </c>
      <c r="K234" s="26" t="s">
        <v>148</v>
      </c>
      <c r="L234" s="26" t="s">
        <v>87</v>
      </c>
      <c r="M234" s="97" t="s">
        <v>419</v>
      </c>
      <c r="N234" s="40" t="s">
        <v>366</v>
      </c>
      <c r="O234" s="40"/>
      <c r="P234" s="40" t="s">
        <v>2591</v>
      </c>
      <c r="Q234" s="185"/>
      <c r="R234" s="38" t="s">
        <v>106</v>
      </c>
      <c r="S234" s="164" t="s">
        <v>1041</v>
      </c>
      <c r="T234" s="26" t="s">
        <v>645</v>
      </c>
      <c r="U234" s="38" t="s">
        <v>645</v>
      </c>
      <c r="V234" s="26"/>
      <c r="W234" s="103"/>
    </row>
    <row r="235" spans="1:23" s="7" customFormat="1" ht="73.5" customHeight="1" x14ac:dyDescent="0.15">
      <c r="A235" s="117">
        <v>165</v>
      </c>
      <c r="B235" s="26" t="s">
        <v>168</v>
      </c>
      <c r="C235" s="26" t="s">
        <v>767</v>
      </c>
      <c r="D235" s="26" t="s">
        <v>1005</v>
      </c>
      <c r="E235" s="38" t="s">
        <v>1049</v>
      </c>
      <c r="F235" s="39">
        <f t="shared" si="7"/>
        <v>9148</v>
      </c>
      <c r="G235" s="27">
        <v>2410</v>
      </c>
      <c r="H235" s="27">
        <v>6738</v>
      </c>
      <c r="I235" s="38" t="s">
        <v>86</v>
      </c>
      <c r="J235" s="38" t="s">
        <v>87</v>
      </c>
      <c r="K235" s="26" t="s">
        <v>148</v>
      </c>
      <c r="L235" s="26" t="s">
        <v>87</v>
      </c>
      <c r="M235" s="97" t="s">
        <v>419</v>
      </c>
      <c r="N235" s="40" t="s">
        <v>366</v>
      </c>
      <c r="O235" s="40"/>
      <c r="P235" s="40" t="s">
        <v>2591</v>
      </c>
      <c r="Q235" s="185"/>
      <c r="R235" s="38" t="s">
        <v>106</v>
      </c>
      <c r="S235" s="164" t="s">
        <v>1041</v>
      </c>
      <c r="T235" s="26" t="s">
        <v>1050</v>
      </c>
      <c r="U235" s="38" t="s">
        <v>645</v>
      </c>
      <c r="V235" s="26"/>
      <c r="W235" s="103"/>
    </row>
    <row r="236" spans="1:23" s="7" customFormat="1" ht="73.5" customHeight="1" x14ac:dyDescent="0.15">
      <c r="A236" s="116">
        <v>166</v>
      </c>
      <c r="B236" s="26" t="s">
        <v>1026</v>
      </c>
      <c r="C236" s="26" t="s">
        <v>767</v>
      </c>
      <c r="D236" s="26" t="s">
        <v>1005</v>
      </c>
      <c r="E236" s="38" t="s">
        <v>1051</v>
      </c>
      <c r="F236" s="39">
        <f t="shared" si="7"/>
        <v>13619</v>
      </c>
      <c r="G236" s="27">
        <v>6779</v>
      </c>
      <c r="H236" s="27">
        <v>6840</v>
      </c>
      <c r="I236" s="38" t="s">
        <v>86</v>
      </c>
      <c r="J236" s="38" t="s">
        <v>87</v>
      </c>
      <c r="K236" s="26" t="s">
        <v>148</v>
      </c>
      <c r="L236" s="26" t="s">
        <v>87</v>
      </c>
      <c r="M236" s="97" t="s">
        <v>419</v>
      </c>
      <c r="N236" s="40" t="s">
        <v>366</v>
      </c>
      <c r="O236" s="40"/>
      <c r="P236" s="40" t="s">
        <v>2591</v>
      </c>
      <c r="Q236" s="185"/>
      <c r="R236" s="38" t="s">
        <v>106</v>
      </c>
      <c r="S236" s="164" t="s">
        <v>1041</v>
      </c>
      <c r="T236" s="38" t="s">
        <v>645</v>
      </c>
      <c r="U236" s="38" t="s">
        <v>645</v>
      </c>
      <c r="V236" s="40"/>
      <c r="W236" s="82" t="s">
        <v>1052</v>
      </c>
    </row>
    <row r="237" spans="1:23" s="7" customFormat="1" ht="73.5" customHeight="1" x14ac:dyDescent="0.15">
      <c r="A237" s="117">
        <v>167</v>
      </c>
      <c r="B237" s="26" t="s">
        <v>168</v>
      </c>
      <c r="C237" s="26" t="s">
        <v>767</v>
      </c>
      <c r="D237" s="26" t="s">
        <v>1005</v>
      </c>
      <c r="E237" s="38" t="s">
        <v>1053</v>
      </c>
      <c r="F237" s="27">
        <f t="shared" si="7"/>
        <v>5549</v>
      </c>
      <c r="G237" s="27">
        <v>1780</v>
      </c>
      <c r="H237" s="27">
        <v>3769</v>
      </c>
      <c r="I237" s="38" t="s">
        <v>86</v>
      </c>
      <c r="J237" s="38" t="s">
        <v>87</v>
      </c>
      <c r="K237" s="26" t="s">
        <v>148</v>
      </c>
      <c r="L237" s="26" t="s">
        <v>87</v>
      </c>
      <c r="M237" s="97" t="s">
        <v>419</v>
      </c>
      <c r="N237" s="40" t="s">
        <v>366</v>
      </c>
      <c r="O237" s="40"/>
      <c r="P237" s="40" t="s">
        <v>2591</v>
      </c>
      <c r="Q237" s="185"/>
      <c r="R237" s="38" t="s">
        <v>106</v>
      </c>
      <c r="S237" s="164" t="s">
        <v>1041</v>
      </c>
      <c r="T237" s="26" t="s">
        <v>2936</v>
      </c>
      <c r="U237" s="26" t="s">
        <v>645</v>
      </c>
      <c r="V237" s="48" t="s">
        <v>1054</v>
      </c>
      <c r="W237" s="82" t="s">
        <v>2937</v>
      </c>
    </row>
    <row r="238" spans="1:23" s="7" customFormat="1" ht="156" customHeight="1" x14ac:dyDescent="0.15">
      <c r="A238" s="117">
        <v>168</v>
      </c>
      <c r="B238" s="38" t="s">
        <v>1055</v>
      </c>
      <c r="C238" s="26" t="s">
        <v>767</v>
      </c>
      <c r="D238" s="26" t="s">
        <v>1005</v>
      </c>
      <c r="E238" s="38" t="s">
        <v>1056</v>
      </c>
      <c r="F238" s="39">
        <f t="shared" si="7"/>
        <v>13633</v>
      </c>
      <c r="G238" s="27">
        <v>5894</v>
      </c>
      <c r="H238" s="27">
        <v>7739</v>
      </c>
      <c r="I238" s="27" t="s">
        <v>86</v>
      </c>
      <c r="J238" s="38" t="s">
        <v>237</v>
      </c>
      <c r="K238" s="40" t="s">
        <v>87</v>
      </c>
      <c r="L238" s="26" t="s">
        <v>87</v>
      </c>
      <c r="M238" s="97" t="s">
        <v>238</v>
      </c>
      <c r="N238" s="40"/>
      <c r="O238" s="40"/>
      <c r="P238" s="26" t="s">
        <v>2900</v>
      </c>
      <c r="Q238" s="38" t="s">
        <v>1057</v>
      </c>
      <c r="R238" s="38" t="s">
        <v>106</v>
      </c>
      <c r="S238" s="38" t="s">
        <v>403</v>
      </c>
      <c r="T238" s="26" t="s">
        <v>645</v>
      </c>
      <c r="U238" s="38" t="s">
        <v>645</v>
      </c>
      <c r="V238" s="8" t="s">
        <v>1058</v>
      </c>
      <c r="W238" s="103"/>
    </row>
    <row r="239" spans="1:23" s="7" customFormat="1" ht="117" customHeight="1" x14ac:dyDescent="0.15">
      <c r="A239" s="116">
        <v>169</v>
      </c>
      <c r="B239" s="38" t="s">
        <v>1055</v>
      </c>
      <c r="C239" s="26" t="s">
        <v>767</v>
      </c>
      <c r="D239" s="26" t="s">
        <v>1005</v>
      </c>
      <c r="E239" s="38" t="s">
        <v>1059</v>
      </c>
      <c r="F239" s="27">
        <f t="shared" si="7"/>
        <v>28599</v>
      </c>
      <c r="G239" s="27">
        <v>2576</v>
      </c>
      <c r="H239" s="27">
        <v>26023</v>
      </c>
      <c r="I239" s="27" t="s">
        <v>86</v>
      </c>
      <c r="J239" s="38" t="s">
        <v>87</v>
      </c>
      <c r="K239" s="40" t="s">
        <v>87</v>
      </c>
      <c r="L239" s="26" t="s">
        <v>87</v>
      </c>
      <c r="M239" s="109" t="s">
        <v>358</v>
      </c>
      <c r="N239" s="40" t="s">
        <v>948</v>
      </c>
      <c r="O239" s="40"/>
      <c r="P239" s="26" t="s">
        <v>1088</v>
      </c>
      <c r="Q239" s="38" t="s">
        <v>2634</v>
      </c>
      <c r="R239" s="38" t="s">
        <v>106</v>
      </c>
      <c r="S239" s="38" t="s">
        <v>727</v>
      </c>
      <c r="T239" s="26" t="s">
        <v>2387</v>
      </c>
      <c r="U239" s="38" t="s">
        <v>645</v>
      </c>
      <c r="V239" s="8" t="s">
        <v>1060</v>
      </c>
      <c r="W239" s="103"/>
    </row>
    <row r="240" spans="1:23" s="7" customFormat="1" ht="73.5" customHeight="1" x14ac:dyDescent="0.15">
      <c r="A240" s="117">
        <v>170</v>
      </c>
      <c r="B240" s="38" t="s">
        <v>1055</v>
      </c>
      <c r="C240" s="40" t="s">
        <v>767</v>
      </c>
      <c r="D240" s="38" t="s">
        <v>1005</v>
      </c>
      <c r="E240" s="38" t="s">
        <v>1061</v>
      </c>
      <c r="F240" s="2">
        <f t="shared" ref="F240:F245" si="8">G240+H240</f>
        <v>130615</v>
      </c>
      <c r="G240" s="2">
        <v>11025</v>
      </c>
      <c r="H240" s="2">
        <v>119590</v>
      </c>
      <c r="I240" s="38" t="s">
        <v>86</v>
      </c>
      <c r="J240" s="38" t="s">
        <v>87</v>
      </c>
      <c r="K240" s="38" t="s">
        <v>87</v>
      </c>
      <c r="L240" s="38" t="s">
        <v>87</v>
      </c>
      <c r="M240" s="96" t="s">
        <v>111</v>
      </c>
      <c r="N240" s="38" t="s">
        <v>126</v>
      </c>
      <c r="O240" s="38"/>
      <c r="P240" s="38" t="s">
        <v>1062</v>
      </c>
      <c r="Q240" s="38" t="s">
        <v>1063</v>
      </c>
      <c r="R240" s="88" t="s">
        <v>106</v>
      </c>
      <c r="S240" s="38" t="s">
        <v>1064</v>
      </c>
      <c r="T240" s="38" t="s">
        <v>645</v>
      </c>
      <c r="U240" s="38" t="s">
        <v>645</v>
      </c>
      <c r="V240" s="38"/>
      <c r="W240" s="9"/>
    </row>
    <row r="241" spans="1:24" s="7" customFormat="1" ht="105.75" customHeight="1" x14ac:dyDescent="0.15">
      <c r="A241" s="117">
        <v>171</v>
      </c>
      <c r="B241" s="38" t="s">
        <v>1055</v>
      </c>
      <c r="C241" s="40" t="s">
        <v>767</v>
      </c>
      <c r="D241" s="38" t="s">
        <v>1005</v>
      </c>
      <c r="E241" s="38" t="s">
        <v>1065</v>
      </c>
      <c r="F241" s="2">
        <f t="shared" si="8"/>
        <v>6908</v>
      </c>
      <c r="G241" s="2">
        <v>3230</v>
      </c>
      <c r="H241" s="2">
        <v>3678</v>
      </c>
      <c r="I241" s="38" t="s">
        <v>86</v>
      </c>
      <c r="J241" s="38" t="s">
        <v>87</v>
      </c>
      <c r="K241" s="38" t="s">
        <v>87</v>
      </c>
      <c r="L241" s="38" t="s">
        <v>87</v>
      </c>
      <c r="M241" s="38" t="s">
        <v>428</v>
      </c>
      <c r="N241" s="38"/>
      <c r="O241" s="38"/>
      <c r="P241" s="38" t="s">
        <v>1066</v>
      </c>
      <c r="Q241" s="38" t="s">
        <v>1067</v>
      </c>
      <c r="R241" s="38" t="s">
        <v>559</v>
      </c>
      <c r="S241" s="38">
        <v>2018</v>
      </c>
      <c r="T241" s="38" t="s">
        <v>645</v>
      </c>
      <c r="U241" s="38" t="s">
        <v>645</v>
      </c>
      <c r="V241" s="38"/>
      <c r="W241" s="9"/>
    </row>
    <row r="242" spans="1:24" s="7" customFormat="1" ht="73.5" customHeight="1" x14ac:dyDescent="0.15">
      <c r="A242" s="116">
        <v>172</v>
      </c>
      <c r="B242" s="38" t="s">
        <v>168</v>
      </c>
      <c r="C242" s="38" t="s">
        <v>767</v>
      </c>
      <c r="D242" s="38" t="s">
        <v>1005</v>
      </c>
      <c r="E242" s="38" t="s">
        <v>1068</v>
      </c>
      <c r="F242" s="38">
        <f t="shared" si="8"/>
        <v>8298</v>
      </c>
      <c r="G242" s="38">
        <v>3050</v>
      </c>
      <c r="H242" s="38">
        <v>5248</v>
      </c>
      <c r="I242" s="115" t="s">
        <v>86</v>
      </c>
      <c r="J242" s="115" t="s">
        <v>87</v>
      </c>
      <c r="K242" s="115" t="s">
        <v>87</v>
      </c>
      <c r="L242" s="115" t="s">
        <v>87</v>
      </c>
      <c r="M242" s="115" t="s">
        <v>83</v>
      </c>
      <c r="N242" s="109" t="s">
        <v>366</v>
      </c>
      <c r="O242" s="115"/>
      <c r="P242" s="115" t="s">
        <v>1069</v>
      </c>
      <c r="Q242" s="185" t="s">
        <v>2635</v>
      </c>
      <c r="R242" s="115" t="s">
        <v>106</v>
      </c>
      <c r="S242" s="120" t="s">
        <v>645</v>
      </c>
      <c r="T242" s="120" t="s">
        <v>645</v>
      </c>
      <c r="U242" s="120" t="s">
        <v>645</v>
      </c>
      <c r="V242" s="193"/>
      <c r="W242" s="195"/>
    </row>
    <row r="243" spans="1:24" s="7" customFormat="1" ht="73.5" customHeight="1" x14ac:dyDescent="0.15">
      <c r="A243" s="116">
        <v>172</v>
      </c>
      <c r="B243" s="38" t="s">
        <v>168</v>
      </c>
      <c r="C243" s="38" t="s">
        <v>767</v>
      </c>
      <c r="D243" s="38" t="s">
        <v>1005</v>
      </c>
      <c r="E243" s="38" t="s">
        <v>1070</v>
      </c>
      <c r="F243" s="38">
        <f t="shared" si="8"/>
        <v>11715</v>
      </c>
      <c r="G243" s="38">
        <v>2446</v>
      </c>
      <c r="H243" s="38">
        <v>9269</v>
      </c>
      <c r="I243" s="115" t="s">
        <v>86</v>
      </c>
      <c r="J243" s="115" t="s">
        <v>87</v>
      </c>
      <c r="K243" s="115" t="s">
        <v>87</v>
      </c>
      <c r="L243" s="115" t="s">
        <v>87</v>
      </c>
      <c r="M243" s="115" t="s">
        <v>83</v>
      </c>
      <c r="N243" s="109" t="s">
        <v>366</v>
      </c>
      <c r="O243" s="115"/>
      <c r="P243" s="115" t="s">
        <v>1069</v>
      </c>
      <c r="Q243" s="185"/>
      <c r="R243" s="115" t="s">
        <v>106</v>
      </c>
      <c r="S243" s="120" t="s">
        <v>645</v>
      </c>
      <c r="T243" s="120" t="s">
        <v>645</v>
      </c>
      <c r="U243" s="120" t="s">
        <v>645</v>
      </c>
      <c r="V243" s="194"/>
      <c r="W243" s="196"/>
    </row>
    <row r="244" spans="1:24" s="7" customFormat="1" ht="73.5" customHeight="1" x14ac:dyDescent="0.15">
      <c r="A244" s="117">
        <v>173</v>
      </c>
      <c r="B244" s="38" t="s">
        <v>82</v>
      </c>
      <c r="C244" s="38" t="s">
        <v>767</v>
      </c>
      <c r="D244" s="38" t="s">
        <v>1005</v>
      </c>
      <c r="E244" s="38" t="s">
        <v>1071</v>
      </c>
      <c r="F244" s="38">
        <f t="shared" si="8"/>
        <v>5708</v>
      </c>
      <c r="G244" s="38">
        <v>4392</v>
      </c>
      <c r="H244" s="38">
        <v>1316</v>
      </c>
      <c r="I244" s="115" t="s">
        <v>86</v>
      </c>
      <c r="J244" s="115" t="s">
        <v>87</v>
      </c>
      <c r="K244" s="115" t="s">
        <v>87</v>
      </c>
      <c r="L244" s="115" t="s">
        <v>87</v>
      </c>
      <c r="M244" s="115" t="s">
        <v>37</v>
      </c>
      <c r="N244" s="115" t="s">
        <v>83</v>
      </c>
      <c r="O244" s="115"/>
      <c r="P244" s="115" t="s">
        <v>1072</v>
      </c>
      <c r="Q244" s="185" t="s">
        <v>1073</v>
      </c>
      <c r="R244" s="115" t="s">
        <v>106</v>
      </c>
      <c r="S244" s="38" t="s">
        <v>645</v>
      </c>
      <c r="T244" s="38" t="s">
        <v>645</v>
      </c>
      <c r="U244" s="38" t="s">
        <v>645</v>
      </c>
      <c r="V244" s="38"/>
      <c r="W244" s="9"/>
    </row>
    <row r="245" spans="1:24" s="7" customFormat="1" ht="73.5" customHeight="1" x14ac:dyDescent="0.15">
      <c r="A245" s="117">
        <v>173</v>
      </c>
      <c r="B245" s="38" t="s">
        <v>168</v>
      </c>
      <c r="C245" s="38" t="s">
        <v>767</v>
      </c>
      <c r="D245" s="38" t="s">
        <v>1005</v>
      </c>
      <c r="E245" s="38" t="s">
        <v>1074</v>
      </c>
      <c r="F245" s="38">
        <f t="shared" si="8"/>
        <v>65463</v>
      </c>
      <c r="G245" s="38">
        <v>41322</v>
      </c>
      <c r="H245" s="38">
        <v>24141</v>
      </c>
      <c r="I245" s="115" t="s">
        <v>86</v>
      </c>
      <c r="J245" s="115" t="s">
        <v>87</v>
      </c>
      <c r="K245" s="115" t="s">
        <v>87</v>
      </c>
      <c r="L245" s="115" t="s">
        <v>87</v>
      </c>
      <c r="M245" s="115" t="s">
        <v>37</v>
      </c>
      <c r="N245" s="115" t="s">
        <v>83</v>
      </c>
      <c r="O245" s="115"/>
      <c r="P245" s="115" t="s">
        <v>1072</v>
      </c>
      <c r="Q245" s="185"/>
      <c r="R245" s="115" t="s">
        <v>106</v>
      </c>
      <c r="S245" s="38" t="s">
        <v>645</v>
      </c>
      <c r="T245" s="38" t="s">
        <v>645</v>
      </c>
      <c r="U245" s="38" t="s">
        <v>645</v>
      </c>
      <c r="V245" s="38"/>
      <c r="W245" s="9"/>
    </row>
    <row r="246" spans="1:24" ht="112.5" customHeight="1" x14ac:dyDescent="0.15">
      <c r="A246" s="117">
        <v>174</v>
      </c>
      <c r="B246" s="38" t="s">
        <v>168</v>
      </c>
      <c r="C246" s="40" t="s">
        <v>723</v>
      </c>
      <c r="D246" s="40" t="s">
        <v>724</v>
      </c>
      <c r="E246" s="40" t="s">
        <v>1089</v>
      </c>
      <c r="F246" s="39">
        <v>23835</v>
      </c>
      <c r="G246" s="39">
        <v>4161</v>
      </c>
      <c r="H246" s="39">
        <v>19674</v>
      </c>
      <c r="I246" s="39" t="s">
        <v>741</v>
      </c>
      <c r="J246" s="39" t="s">
        <v>128</v>
      </c>
      <c r="K246" s="40" t="s">
        <v>115</v>
      </c>
      <c r="L246" s="40" t="s">
        <v>87</v>
      </c>
      <c r="M246" s="40" t="s">
        <v>150</v>
      </c>
      <c r="N246" s="40" t="s">
        <v>149</v>
      </c>
      <c r="O246" s="40" t="s">
        <v>726</v>
      </c>
      <c r="P246" s="40" t="s">
        <v>728</v>
      </c>
      <c r="Q246" s="40" t="s">
        <v>2599</v>
      </c>
      <c r="R246" s="40" t="s">
        <v>725</v>
      </c>
      <c r="S246" s="40" t="s">
        <v>645</v>
      </c>
      <c r="T246" s="40" t="s">
        <v>645</v>
      </c>
      <c r="U246" s="40" t="s">
        <v>729</v>
      </c>
      <c r="V246" s="40"/>
      <c r="W246" s="103"/>
      <c r="X246" s="4"/>
    </row>
    <row r="247" spans="1:24" ht="73.5" customHeight="1" x14ac:dyDescent="0.15">
      <c r="A247" s="117">
        <v>175</v>
      </c>
      <c r="B247" s="38" t="s">
        <v>168</v>
      </c>
      <c r="C247" s="40" t="s">
        <v>723</v>
      </c>
      <c r="D247" s="40" t="s">
        <v>724</v>
      </c>
      <c r="E247" s="40" t="s">
        <v>1089</v>
      </c>
      <c r="F247" s="39">
        <v>23835</v>
      </c>
      <c r="G247" s="39">
        <v>4161</v>
      </c>
      <c r="H247" s="39">
        <v>19674</v>
      </c>
      <c r="I247" s="39" t="s">
        <v>741</v>
      </c>
      <c r="J247" s="39" t="s">
        <v>128</v>
      </c>
      <c r="K247" s="40" t="s">
        <v>115</v>
      </c>
      <c r="L247" s="40" t="s">
        <v>87</v>
      </c>
      <c r="M247" s="96" t="s">
        <v>150</v>
      </c>
      <c r="N247" s="40" t="s">
        <v>149</v>
      </c>
      <c r="O247" s="40" t="s">
        <v>726</v>
      </c>
      <c r="P247" s="40" t="s">
        <v>730</v>
      </c>
      <c r="Q247" s="40" t="s">
        <v>2389</v>
      </c>
      <c r="R247" s="40" t="s">
        <v>725</v>
      </c>
      <c r="S247" s="40" t="s">
        <v>474</v>
      </c>
      <c r="T247" s="40" t="s">
        <v>645</v>
      </c>
      <c r="U247" s="40" t="s">
        <v>645</v>
      </c>
      <c r="V247" s="40"/>
      <c r="W247" s="103"/>
      <c r="X247" s="4"/>
    </row>
    <row r="248" spans="1:24" ht="105.75" customHeight="1" x14ac:dyDescent="0.15">
      <c r="A248" s="116">
        <v>176</v>
      </c>
      <c r="B248" s="38" t="s">
        <v>168</v>
      </c>
      <c r="C248" s="40" t="s">
        <v>723</v>
      </c>
      <c r="D248" s="40" t="s">
        <v>724</v>
      </c>
      <c r="E248" s="40" t="s">
        <v>1090</v>
      </c>
      <c r="F248" s="39">
        <v>786797</v>
      </c>
      <c r="G248" s="39">
        <v>10555</v>
      </c>
      <c r="H248" s="39">
        <v>776242</v>
      </c>
      <c r="I248" s="39" t="s">
        <v>741</v>
      </c>
      <c r="J248" s="39" t="s">
        <v>128</v>
      </c>
      <c r="K248" s="40" t="s">
        <v>115</v>
      </c>
      <c r="L248" s="40" t="s">
        <v>87</v>
      </c>
      <c r="M248" s="40" t="s">
        <v>35</v>
      </c>
      <c r="N248" s="40"/>
      <c r="O248" s="40"/>
      <c r="P248" s="40" t="s">
        <v>732</v>
      </c>
      <c r="Q248" s="40" t="s">
        <v>2600</v>
      </c>
      <c r="R248" s="40" t="s">
        <v>725</v>
      </c>
      <c r="S248" s="40" t="s">
        <v>291</v>
      </c>
      <c r="T248" s="40" t="s">
        <v>645</v>
      </c>
      <c r="U248" s="40" t="s">
        <v>645</v>
      </c>
      <c r="V248" s="40"/>
      <c r="W248" s="103"/>
      <c r="X248" s="4"/>
    </row>
    <row r="249" spans="1:24" ht="147.75" customHeight="1" x14ac:dyDescent="0.15">
      <c r="A249" s="117">
        <v>177</v>
      </c>
      <c r="B249" s="40" t="s">
        <v>379</v>
      </c>
      <c r="C249" s="40" t="s">
        <v>723</v>
      </c>
      <c r="D249" s="40" t="s">
        <v>724</v>
      </c>
      <c r="E249" s="40" t="s">
        <v>1091</v>
      </c>
      <c r="F249" s="39">
        <v>103703</v>
      </c>
      <c r="G249" s="39">
        <v>10251</v>
      </c>
      <c r="H249" s="39">
        <v>93452</v>
      </c>
      <c r="I249" s="39" t="s">
        <v>741</v>
      </c>
      <c r="J249" s="39" t="s">
        <v>289</v>
      </c>
      <c r="K249" s="39" t="s">
        <v>148</v>
      </c>
      <c r="L249" s="40" t="s">
        <v>87</v>
      </c>
      <c r="M249" s="40" t="s">
        <v>2613</v>
      </c>
      <c r="N249" s="40"/>
      <c r="O249" s="40"/>
      <c r="P249" s="40" t="s">
        <v>2636</v>
      </c>
      <c r="Q249" s="40" t="s">
        <v>2746</v>
      </c>
      <c r="R249" s="40" t="s">
        <v>733</v>
      </c>
      <c r="S249" s="40" t="s">
        <v>734</v>
      </c>
      <c r="T249" s="40" t="s">
        <v>735</v>
      </c>
      <c r="U249" s="40" t="s">
        <v>645</v>
      </c>
      <c r="V249" s="48" t="s">
        <v>736</v>
      </c>
      <c r="W249" s="103"/>
      <c r="X249" s="4"/>
    </row>
    <row r="250" spans="1:24" ht="73.5" customHeight="1" x14ac:dyDescent="0.15">
      <c r="A250" s="117">
        <v>178</v>
      </c>
      <c r="B250" s="40" t="s">
        <v>168</v>
      </c>
      <c r="C250" s="40" t="s">
        <v>723</v>
      </c>
      <c r="D250" s="40" t="s">
        <v>724</v>
      </c>
      <c r="E250" s="40" t="s">
        <v>1092</v>
      </c>
      <c r="F250" s="39">
        <v>196035</v>
      </c>
      <c r="G250" s="39">
        <v>15030</v>
      </c>
      <c r="H250" s="39">
        <v>181005</v>
      </c>
      <c r="I250" s="39" t="s">
        <v>86</v>
      </c>
      <c r="J250" s="39" t="s">
        <v>225</v>
      </c>
      <c r="K250" s="40" t="s">
        <v>87</v>
      </c>
      <c r="L250" s="40" t="s">
        <v>87</v>
      </c>
      <c r="M250" s="40" t="s">
        <v>33</v>
      </c>
      <c r="N250" s="109" t="s">
        <v>129</v>
      </c>
      <c r="O250" s="40"/>
      <c r="P250" s="40" t="s">
        <v>2747</v>
      </c>
      <c r="Q250" s="40" t="s">
        <v>2943</v>
      </c>
      <c r="R250" s="40" t="s">
        <v>725</v>
      </c>
      <c r="S250" s="40" t="s">
        <v>645</v>
      </c>
      <c r="T250" s="40" t="s">
        <v>645</v>
      </c>
      <c r="U250" s="40" t="s">
        <v>645</v>
      </c>
      <c r="V250" s="40"/>
      <c r="W250" s="103"/>
      <c r="X250" s="4"/>
    </row>
    <row r="251" spans="1:24" ht="73.5" customHeight="1" x14ac:dyDescent="0.15">
      <c r="A251" s="116">
        <v>179</v>
      </c>
      <c r="B251" s="40" t="s">
        <v>168</v>
      </c>
      <c r="C251" s="40" t="s">
        <v>723</v>
      </c>
      <c r="D251" s="40" t="s">
        <v>724</v>
      </c>
      <c r="E251" s="40" t="s">
        <v>1092</v>
      </c>
      <c r="F251" s="39">
        <v>196035</v>
      </c>
      <c r="G251" s="39">
        <v>15030</v>
      </c>
      <c r="H251" s="39">
        <v>181005</v>
      </c>
      <c r="I251" s="39" t="s">
        <v>86</v>
      </c>
      <c r="J251" s="39" t="s">
        <v>87</v>
      </c>
      <c r="K251" s="40" t="s">
        <v>87</v>
      </c>
      <c r="L251" s="40" t="s">
        <v>87</v>
      </c>
      <c r="M251" s="97" t="s">
        <v>419</v>
      </c>
      <c r="N251" s="40"/>
      <c r="O251" s="40"/>
      <c r="P251" s="40" t="s">
        <v>420</v>
      </c>
      <c r="Q251" s="40" t="s">
        <v>2942</v>
      </c>
      <c r="R251" s="40" t="s">
        <v>725</v>
      </c>
      <c r="S251" s="40" t="s">
        <v>423</v>
      </c>
      <c r="T251" s="40" t="s">
        <v>645</v>
      </c>
      <c r="U251" s="40" t="s">
        <v>645</v>
      </c>
      <c r="V251" s="40"/>
      <c r="W251" s="103"/>
      <c r="X251" s="4"/>
    </row>
    <row r="252" spans="1:24" ht="73.5" customHeight="1" x14ac:dyDescent="0.15">
      <c r="A252" s="117">
        <v>180</v>
      </c>
      <c r="B252" s="40" t="s">
        <v>168</v>
      </c>
      <c r="C252" s="40" t="s">
        <v>723</v>
      </c>
      <c r="D252" s="40" t="s">
        <v>724</v>
      </c>
      <c r="E252" s="40" t="s">
        <v>1092</v>
      </c>
      <c r="F252" s="39">
        <v>196035</v>
      </c>
      <c r="G252" s="39">
        <v>15030</v>
      </c>
      <c r="H252" s="39">
        <v>181005</v>
      </c>
      <c r="I252" s="39" t="s">
        <v>118</v>
      </c>
      <c r="J252" s="39" t="s">
        <v>87</v>
      </c>
      <c r="K252" s="40" t="s">
        <v>87</v>
      </c>
      <c r="L252" s="40" t="s">
        <v>87</v>
      </c>
      <c r="M252" s="109" t="s">
        <v>1015</v>
      </c>
      <c r="N252" s="109" t="s">
        <v>544</v>
      </c>
      <c r="O252" s="40"/>
      <c r="P252" s="40" t="s">
        <v>2637</v>
      </c>
      <c r="Q252" s="40" t="s">
        <v>2748</v>
      </c>
      <c r="R252" s="123" t="s">
        <v>2807</v>
      </c>
      <c r="S252" s="40" t="s">
        <v>645</v>
      </c>
      <c r="T252" s="40" t="s">
        <v>645</v>
      </c>
      <c r="U252" s="40" t="s">
        <v>645</v>
      </c>
      <c r="V252" s="40"/>
      <c r="W252" s="103"/>
      <c r="X252" s="4"/>
    </row>
    <row r="253" spans="1:24" ht="93" customHeight="1" x14ac:dyDescent="0.15">
      <c r="A253" s="117">
        <v>181</v>
      </c>
      <c r="B253" s="40" t="s">
        <v>481</v>
      </c>
      <c r="C253" s="40" t="s">
        <v>723</v>
      </c>
      <c r="D253" s="40" t="s">
        <v>724</v>
      </c>
      <c r="E253" s="40" t="s">
        <v>1093</v>
      </c>
      <c r="F253" s="39">
        <v>9927</v>
      </c>
      <c r="G253" s="39">
        <v>2257</v>
      </c>
      <c r="H253" s="39">
        <v>7670</v>
      </c>
      <c r="I253" s="39" t="s">
        <v>165</v>
      </c>
      <c r="J253" s="39" t="s">
        <v>87</v>
      </c>
      <c r="K253" s="40" t="s">
        <v>87</v>
      </c>
      <c r="L253" s="40" t="s">
        <v>87</v>
      </c>
      <c r="M253" s="38" t="s">
        <v>428</v>
      </c>
      <c r="N253" s="40"/>
      <c r="O253" s="40"/>
      <c r="P253" s="40" t="s">
        <v>2749</v>
      </c>
      <c r="Q253" s="40" t="s">
        <v>2941</v>
      </c>
      <c r="R253" s="40" t="s">
        <v>725</v>
      </c>
      <c r="S253" s="40" t="s">
        <v>645</v>
      </c>
      <c r="T253" s="40" t="s">
        <v>645</v>
      </c>
      <c r="U253" s="40" t="s">
        <v>645</v>
      </c>
      <c r="V253" s="40"/>
      <c r="W253" s="103"/>
      <c r="X253" s="4"/>
    </row>
    <row r="254" spans="1:24" ht="157.5" customHeight="1" x14ac:dyDescent="0.15">
      <c r="A254" s="116">
        <v>182</v>
      </c>
      <c r="B254" s="89" t="s">
        <v>481</v>
      </c>
      <c r="C254" s="89" t="s">
        <v>723</v>
      </c>
      <c r="D254" s="89" t="s">
        <v>724</v>
      </c>
      <c r="E254" s="89" t="s">
        <v>1093</v>
      </c>
      <c r="F254" s="92">
        <v>9927</v>
      </c>
      <c r="G254" s="92">
        <v>2257</v>
      </c>
      <c r="H254" s="92">
        <v>7670</v>
      </c>
      <c r="I254" s="92" t="s">
        <v>86</v>
      </c>
      <c r="J254" s="89" t="s">
        <v>2589</v>
      </c>
      <c r="K254" s="89" t="s">
        <v>2589</v>
      </c>
      <c r="L254" s="89" t="s">
        <v>266</v>
      </c>
      <c r="M254" s="89" t="s">
        <v>731</v>
      </c>
      <c r="N254" s="89"/>
      <c r="O254" s="89"/>
      <c r="P254" s="89" t="s">
        <v>2813</v>
      </c>
      <c r="Q254" s="89" t="s">
        <v>2940</v>
      </c>
      <c r="R254" s="89" t="s">
        <v>725</v>
      </c>
      <c r="S254" s="89" t="s">
        <v>645</v>
      </c>
      <c r="T254" s="89" t="s">
        <v>645</v>
      </c>
      <c r="U254" s="89" t="s">
        <v>645</v>
      </c>
      <c r="V254" s="89"/>
      <c r="W254" s="103"/>
      <c r="X254" s="4"/>
    </row>
    <row r="255" spans="1:24" ht="103.5" customHeight="1" x14ac:dyDescent="0.15">
      <c r="A255" s="117">
        <v>183</v>
      </c>
      <c r="B255" s="40" t="s">
        <v>481</v>
      </c>
      <c r="C255" s="40" t="s">
        <v>723</v>
      </c>
      <c r="D255" s="40" t="s">
        <v>724</v>
      </c>
      <c r="E255" s="40" t="s">
        <v>1094</v>
      </c>
      <c r="F255" s="39">
        <v>14875</v>
      </c>
      <c r="G255" s="39">
        <v>3869</v>
      </c>
      <c r="H255" s="39">
        <v>11006</v>
      </c>
      <c r="I255" s="39" t="s">
        <v>741</v>
      </c>
      <c r="J255" s="39" t="s">
        <v>128</v>
      </c>
      <c r="K255" s="40" t="s">
        <v>115</v>
      </c>
      <c r="L255" s="40" t="s">
        <v>87</v>
      </c>
      <c r="M255" s="96" t="s">
        <v>150</v>
      </c>
      <c r="N255" s="40" t="s">
        <v>35</v>
      </c>
      <c r="O255" s="40"/>
      <c r="P255" s="40" t="s">
        <v>737</v>
      </c>
      <c r="Q255" s="40" t="s">
        <v>2939</v>
      </c>
      <c r="R255" s="40" t="s">
        <v>725</v>
      </c>
      <c r="S255" s="40" t="s">
        <v>645</v>
      </c>
      <c r="T255" s="40" t="s">
        <v>645</v>
      </c>
      <c r="U255" s="40" t="s">
        <v>645</v>
      </c>
      <c r="V255" s="40"/>
      <c r="W255" s="103"/>
      <c r="X255" s="4"/>
    </row>
    <row r="256" spans="1:24" ht="73.5" customHeight="1" x14ac:dyDescent="0.15">
      <c r="A256" s="117">
        <v>184</v>
      </c>
      <c r="B256" s="40" t="s">
        <v>481</v>
      </c>
      <c r="C256" s="40" t="s">
        <v>723</v>
      </c>
      <c r="D256" s="40" t="s">
        <v>724</v>
      </c>
      <c r="E256" s="40" t="s">
        <v>1095</v>
      </c>
      <c r="F256" s="39">
        <v>22341</v>
      </c>
      <c r="G256" s="39">
        <v>5067</v>
      </c>
      <c r="H256" s="39">
        <v>17274</v>
      </c>
      <c r="I256" s="39" t="s">
        <v>86</v>
      </c>
      <c r="J256" s="39" t="s">
        <v>104</v>
      </c>
      <c r="K256" s="40" t="s">
        <v>87</v>
      </c>
      <c r="L256" s="40" t="s">
        <v>87</v>
      </c>
      <c r="M256" s="96" t="s">
        <v>150</v>
      </c>
      <c r="N256" s="40" t="s">
        <v>92</v>
      </c>
      <c r="O256" s="40"/>
      <c r="P256" s="40" t="s">
        <v>2638</v>
      </c>
      <c r="Q256" s="40" t="s">
        <v>2938</v>
      </c>
      <c r="R256" s="40" t="s">
        <v>725</v>
      </c>
      <c r="S256" s="40" t="s">
        <v>645</v>
      </c>
      <c r="T256" s="40" t="s">
        <v>645</v>
      </c>
      <c r="U256" s="40" t="s">
        <v>645</v>
      </c>
      <c r="V256" s="40"/>
      <c r="W256" s="103"/>
      <c r="X256" s="4"/>
    </row>
    <row r="257" spans="1:24" s="99" customFormat="1" ht="69" x14ac:dyDescent="0.15">
      <c r="A257" s="116">
        <v>185</v>
      </c>
      <c r="B257" s="89" t="s">
        <v>481</v>
      </c>
      <c r="C257" s="89" t="s">
        <v>723</v>
      </c>
      <c r="D257" s="89" t="s">
        <v>724</v>
      </c>
      <c r="E257" s="89" t="s">
        <v>2723</v>
      </c>
      <c r="F257" s="92">
        <v>5900</v>
      </c>
      <c r="G257" s="92">
        <v>1975</v>
      </c>
      <c r="H257" s="92">
        <v>3925</v>
      </c>
      <c r="I257" s="92" t="s">
        <v>86</v>
      </c>
      <c r="J257" s="92" t="s">
        <v>905</v>
      </c>
      <c r="K257" s="92" t="s">
        <v>2724</v>
      </c>
      <c r="L257" s="89" t="s">
        <v>87</v>
      </c>
      <c r="M257" s="91" t="s">
        <v>37</v>
      </c>
      <c r="N257" s="89" t="s">
        <v>463</v>
      </c>
      <c r="O257" s="89"/>
      <c r="P257" s="89" t="s">
        <v>2725</v>
      </c>
      <c r="Q257" s="89" t="s">
        <v>2726</v>
      </c>
      <c r="R257" s="89" t="s">
        <v>725</v>
      </c>
      <c r="S257" s="89" t="s">
        <v>645</v>
      </c>
      <c r="T257" s="89" t="s">
        <v>645</v>
      </c>
      <c r="U257" s="89" t="s">
        <v>645</v>
      </c>
      <c r="V257" s="93" t="s">
        <v>2727</v>
      </c>
      <c r="W257" s="103"/>
      <c r="X257" s="98"/>
    </row>
    <row r="258" spans="1:24" ht="136.5" customHeight="1" x14ac:dyDescent="0.15">
      <c r="A258" s="117">
        <v>186</v>
      </c>
      <c r="B258" s="40" t="s">
        <v>379</v>
      </c>
      <c r="C258" s="40" t="s">
        <v>723</v>
      </c>
      <c r="D258" s="40" t="s">
        <v>724</v>
      </c>
      <c r="E258" s="40" t="s">
        <v>1096</v>
      </c>
      <c r="F258" s="39">
        <v>19617</v>
      </c>
      <c r="G258" s="39">
        <v>1030</v>
      </c>
      <c r="H258" s="39">
        <v>18587</v>
      </c>
      <c r="I258" s="39" t="s">
        <v>86</v>
      </c>
      <c r="J258" s="39" t="s">
        <v>128</v>
      </c>
      <c r="K258" s="39" t="s">
        <v>87</v>
      </c>
      <c r="L258" s="39" t="s">
        <v>104</v>
      </c>
      <c r="M258" s="40" t="s">
        <v>366</v>
      </c>
      <c r="N258" s="40" t="s">
        <v>463</v>
      </c>
      <c r="O258" s="40"/>
      <c r="P258" s="40" t="s">
        <v>1735</v>
      </c>
      <c r="Q258" s="40" t="s">
        <v>2895</v>
      </c>
      <c r="R258" s="40" t="s">
        <v>725</v>
      </c>
      <c r="S258" s="40" t="s">
        <v>546</v>
      </c>
      <c r="T258" s="40" t="s">
        <v>2750</v>
      </c>
      <c r="U258" s="40" t="s">
        <v>645</v>
      </c>
      <c r="V258" s="40" t="s">
        <v>738</v>
      </c>
      <c r="W258" s="103"/>
      <c r="X258" s="4"/>
    </row>
    <row r="259" spans="1:24" ht="120.75" customHeight="1" x14ac:dyDescent="0.15">
      <c r="A259" s="117">
        <v>187</v>
      </c>
      <c r="B259" s="40" t="s">
        <v>168</v>
      </c>
      <c r="C259" s="40" t="s">
        <v>723</v>
      </c>
      <c r="D259" s="40" t="s">
        <v>724</v>
      </c>
      <c r="E259" s="40" t="s">
        <v>1097</v>
      </c>
      <c r="F259" s="39">
        <v>37405</v>
      </c>
      <c r="G259" s="39">
        <v>5181</v>
      </c>
      <c r="H259" s="39">
        <v>32224</v>
      </c>
      <c r="I259" s="39" t="s">
        <v>86</v>
      </c>
      <c r="J259" s="39" t="s">
        <v>2590</v>
      </c>
      <c r="K259" s="40" t="s">
        <v>87</v>
      </c>
      <c r="L259" s="40" t="s">
        <v>87</v>
      </c>
      <c r="M259" s="109" t="s">
        <v>358</v>
      </c>
      <c r="N259" s="40" t="s">
        <v>91</v>
      </c>
      <c r="O259" s="40" t="s">
        <v>238</v>
      </c>
      <c r="P259" s="40" t="s">
        <v>1736</v>
      </c>
      <c r="Q259" s="40" t="s">
        <v>2388</v>
      </c>
      <c r="R259" s="40" t="s">
        <v>725</v>
      </c>
      <c r="S259" s="40" t="s">
        <v>645</v>
      </c>
      <c r="T259" s="40" t="s">
        <v>645</v>
      </c>
      <c r="U259" s="40" t="s">
        <v>645</v>
      </c>
      <c r="V259" s="40"/>
      <c r="W259" s="103"/>
      <c r="X259" s="4"/>
    </row>
    <row r="260" spans="1:24" ht="73.5" customHeight="1" x14ac:dyDescent="0.15">
      <c r="A260" s="116">
        <v>188</v>
      </c>
      <c r="B260" s="40" t="s">
        <v>1164</v>
      </c>
      <c r="C260" s="40" t="s">
        <v>723</v>
      </c>
      <c r="D260" s="40" t="s">
        <v>724</v>
      </c>
      <c r="E260" s="40" t="s">
        <v>1098</v>
      </c>
      <c r="F260" s="39">
        <v>25595</v>
      </c>
      <c r="G260" s="39">
        <v>10028</v>
      </c>
      <c r="H260" s="39">
        <v>15567</v>
      </c>
      <c r="I260" s="39" t="s">
        <v>86</v>
      </c>
      <c r="J260" s="39" t="s">
        <v>2590</v>
      </c>
      <c r="K260" s="40" t="s">
        <v>87</v>
      </c>
      <c r="L260" s="40" t="s">
        <v>87</v>
      </c>
      <c r="M260" s="40" t="s">
        <v>92</v>
      </c>
      <c r="N260" s="40" t="s">
        <v>121</v>
      </c>
      <c r="O260" s="40"/>
      <c r="P260" s="40" t="s">
        <v>739</v>
      </c>
      <c r="Q260" s="40" t="s">
        <v>2601</v>
      </c>
      <c r="R260" s="40" t="s">
        <v>725</v>
      </c>
      <c r="S260" s="40" t="s">
        <v>645</v>
      </c>
      <c r="T260" s="40" t="s">
        <v>645</v>
      </c>
      <c r="U260" s="40" t="s">
        <v>645</v>
      </c>
      <c r="V260" s="40"/>
      <c r="W260" s="103"/>
      <c r="X260" s="4"/>
    </row>
    <row r="261" spans="1:24" ht="117.75" customHeight="1" x14ac:dyDescent="0.15">
      <c r="A261" s="117">
        <v>189</v>
      </c>
      <c r="B261" s="40" t="s">
        <v>481</v>
      </c>
      <c r="C261" s="40" t="s">
        <v>723</v>
      </c>
      <c r="D261" s="40" t="s">
        <v>724</v>
      </c>
      <c r="E261" s="40" t="s">
        <v>1099</v>
      </c>
      <c r="F261" s="39">
        <v>46424</v>
      </c>
      <c r="G261" s="39">
        <v>3569</v>
      </c>
      <c r="H261" s="39">
        <v>42855</v>
      </c>
      <c r="I261" s="39" t="s">
        <v>741</v>
      </c>
      <c r="J261" s="39" t="s">
        <v>128</v>
      </c>
      <c r="K261" s="39" t="s">
        <v>115</v>
      </c>
      <c r="L261" s="39" t="s">
        <v>87</v>
      </c>
      <c r="M261" s="40" t="s">
        <v>35</v>
      </c>
      <c r="N261" s="40"/>
      <c r="O261" s="40"/>
      <c r="P261" s="40" t="s">
        <v>740</v>
      </c>
      <c r="Q261" s="40" t="s">
        <v>2751</v>
      </c>
      <c r="R261" s="40" t="s">
        <v>725</v>
      </c>
      <c r="S261" s="40" t="s">
        <v>645</v>
      </c>
      <c r="T261" s="40" t="s">
        <v>645</v>
      </c>
      <c r="U261" s="40" t="s">
        <v>645</v>
      </c>
      <c r="V261" s="40"/>
      <c r="W261" s="103"/>
      <c r="X261" s="4"/>
    </row>
    <row r="262" spans="1:24" ht="73.5" customHeight="1" x14ac:dyDescent="0.15">
      <c r="A262" s="117">
        <v>190</v>
      </c>
      <c r="B262" s="40" t="s">
        <v>1026</v>
      </c>
      <c r="C262" s="40" t="s">
        <v>723</v>
      </c>
      <c r="D262" s="40" t="s">
        <v>724</v>
      </c>
      <c r="E262" s="40" t="s">
        <v>1100</v>
      </c>
      <c r="F262" s="39">
        <v>30663</v>
      </c>
      <c r="G262" s="39">
        <v>6106</v>
      </c>
      <c r="H262" s="39">
        <v>24557</v>
      </c>
      <c r="I262" s="39" t="s">
        <v>265</v>
      </c>
      <c r="J262" s="40" t="s">
        <v>905</v>
      </c>
      <c r="K262" s="39" t="s">
        <v>148</v>
      </c>
      <c r="L262" s="39" t="s">
        <v>104</v>
      </c>
      <c r="M262" s="40" t="s">
        <v>731</v>
      </c>
      <c r="N262" s="40" t="s">
        <v>366</v>
      </c>
      <c r="O262" s="40"/>
      <c r="P262" s="40" t="s">
        <v>742</v>
      </c>
      <c r="Q262" s="40" t="s">
        <v>2639</v>
      </c>
      <c r="R262" s="40" t="s">
        <v>725</v>
      </c>
      <c r="S262" s="40" t="s">
        <v>645</v>
      </c>
      <c r="T262" s="40" t="s">
        <v>645</v>
      </c>
      <c r="U262" s="40" t="s">
        <v>645</v>
      </c>
      <c r="V262" s="40"/>
      <c r="W262" s="103"/>
      <c r="X262" s="4"/>
    </row>
    <row r="263" spans="1:24" ht="116.25" customHeight="1" x14ac:dyDescent="0.15">
      <c r="A263" s="116">
        <v>191</v>
      </c>
      <c r="B263" s="40" t="s">
        <v>168</v>
      </c>
      <c r="C263" s="40" t="s">
        <v>723</v>
      </c>
      <c r="D263" s="40" t="s">
        <v>724</v>
      </c>
      <c r="E263" s="40" t="s">
        <v>1101</v>
      </c>
      <c r="F263" s="39">
        <v>17146</v>
      </c>
      <c r="G263" s="39">
        <v>9871</v>
      </c>
      <c r="H263" s="39">
        <v>7275</v>
      </c>
      <c r="I263" s="39" t="s">
        <v>86</v>
      </c>
      <c r="J263" s="39" t="s">
        <v>128</v>
      </c>
      <c r="K263" s="40" t="s">
        <v>87</v>
      </c>
      <c r="L263" s="40" t="s">
        <v>87</v>
      </c>
      <c r="M263" s="96" t="s">
        <v>111</v>
      </c>
      <c r="N263" s="40" t="s">
        <v>35</v>
      </c>
      <c r="O263" s="40"/>
      <c r="P263" s="40" t="s">
        <v>743</v>
      </c>
      <c r="Q263" s="40" t="s">
        <v>2402</v>
      </c>
      <c r="R263" s="40" t="s">
        <v>725</v>
      </c>
      <c r="S263" s="40" t="s">
        <v>645</v>
      </c>
      <c r="T263" s="40" t="s">
        <v>645</v>
      </c>
      <c r="U263" s="40" t="s">
        <v>645</v>
      </c>
      <c r="V263" s="40"/>
      <c r="W263" s="103"/>
      <c r="X263" s="4"/>
    </row>
    <row r="264" spans="1:24" ht="126" customHeight="1" x14ac:dyDescent="0.15">
      <c r="A264" s="117">
        <v>192</v>
      </c>
      <c r="B264" s="40" t="s">
        <v>168</v>
      </c>
      <c r="C264" s="40" t="s">
        <v>723</v>
      </c>
      <c r="D264" s="40" t="s">
        <v>724</v>
      </c>
      <c r="E264" s="40" t="s">
        <v>1101</v>
      </c>
      <c r="F264" s="39">
        <v>17146</v>
      </c>
      <c r="G264" s="39">
        <v>9871</v>
      </c>
      <c r="H264" s="39">
        <v>7275</v>
      </c>
      <c r="I264" s="39" t="s">
        <v>86</v>
      </c>
      <c r="J264" s="39" t="s">
        <v>128</v>
      </c>
      <c r="K264" s="40" t="s">
        <v>87</v>
      </c>
      <c r="L264" s="40" t="s">
        <v>87</v>
      </c>
      <c r="M264" s="96" t="s">
        <v>111</v>
      </c>
      <c r="N264" s="40" t="s">
        <v>35</v>
      </c>
      <c r="O264" s="40"/>
      <c r="P264" s="40" t="s">
        <v>744</v>
      </c>
      <c r="Q264" s="40" t="s">
        <v>2403</v>
      </c>
      <c r="R264" s="40" t="s">
        <v>725</v>
      </c>
      <c r="S264" s="40" t="s">
        <v>645</v>
      </c>
      <c r="T264" s="40" t="s">
        <v>645</v>
      </c>
      <c r="U264" s="40" t="s">
        <v>645</v>
      </c>
      <c r="V264" s="40"/>
      <c r="W264" s="103"/>
      <c r="X264" s="4"/>
    </row>
    <row r="265" spans="1:24" ht="73.5" customHeight="1" x14ac:dyDescent="0.15">
      <c r="A265" s="117">
        <v>193</v>
      </c>
      <c r="B265" s="40" t="s">
        <v>168</v>
      </c>
      <c r="C265" s="40" t="s">
        <v>370</v>
      </c>
      <c r="D265" s="40" t="s">
        <v>364</v>
      </c>
      <c r="E265" s="40" t="s">
        <v>368</v>
      </c>
      <c r="F265" s="39">
        <v>612547</v>
      </c>
      <c r="G265" s="39">
        <v>10348</v>
      </c>
      <c r="H265" s="39">
        <v>602199</v>
      </c>
      <c r="I265" s="40" t="s">
        <v>86</v>
      </c>
      <c r="J265" s="40" t="s">
        <v>87</v>
      </c>
      <c r="K265" s="40" t="s">
        <v>87</v>
      </c>
      <c r="L265" s="40" t="s">
        <v>87</v>
      </c>
      <c r="M265" s="97" t="s">
        <v>747</v>
      </c>
      <c r="N265" s="40"/>
      <c r="O265" s="40"/>
      <c r="P265" s="40" t="s">
        <v>371</v>
      </c>
      <c r="Q265" s="40" t="s">
        <v>2640</v>
      </c>
      <c r="R265" s="166" t="s">
        <v>725</v>
      </c>
      <c r="S265" s="40" t="s">
        <v>645</v>
      </c>
      <c r="T265" s="40" t="s">
        <v>645</v>
      </c>
      <c r="U265" s="40" t="s">
        <v>645</v>
      </c>
      <c r="V265" s="40"/>
      <c r="W265" s="103"/>
      <c r="X265" s="4"/>
    </row>
    <row r="266" spans="1:24" ht="73.5" customHeight="1" x14ac:dyDescent="0.15">
      <c r="A266" s="116">
        <v>194</v>
      </c>
      <c r="B266" s="40" t="s">
        <v>372</v>
      </c>
      <c r="C266" s="40" t="s">
        <v>363</v>
      </c>
      <c r="D266" s="40" t="s">
        <v>364</v>
      </c>
      <c r="E266" s="40" t="s">
        <v>368</v>
      </c>
      <c r="F266" s="39">
        <v>612547</v>
      </c>
      <c r="G266" s="39">
        <v>10348</v>
      </c>
      <c r="H266" s="39">
        <v>602199</v>
      </c>
      <c r="I266" s="40" t="s">
        <v>86</v>
      </c>
      <c r="J266" s="40" t="s">
        <v>128</v>
      </c>
      <c r="K266" s="40" t="s">
        <v>289</v>
      </c>
      <c r="L266" s="40" t="s">
        <v>87</v>
      </c>
      <c r="M266" s="40" t="s">
        <v>35</v>
      </c>
      <c r="N266" s="40"/>
      <c r="O266" s="40"/>
      <c r="P266" s="40" t="s">
        <v>2390</v>
      </c>
      <c r="Q266" s="40" t="s">
        <v>2641</v>
      </c>
      <c r="R266" s="40" t="s">
        <v>367</v>
      </c>
      <c r="S266" s="40" t="s">
        <v>645</v>
      </c>
      <c r="T266" s="40" t="s">
        <v>645</v>
      </c>
      <c r="U266" s="40" t="s">
        <v>645</v>
      </c>
      <c r="V266" s="46" t="s">
        <v>373</v>
      </c>
      <c r="W266" s="103"/>
      <c r="X266" s="4"/>
    </row>
    <row r="267" spans="1:24" ht="73.5" customHeight="1" x14ac:dyDescent="0.15">
      <c r="A267" s="117">
        <v>195</v>
      </c>
      <c r="B267" s="40" t="s">
        <v>372</v>
      </c>
      <c r="C267" s="40" t="s">
        <v>363</v>
      </c>
      <c r="D267" s="40" t="s">
        <v>364</v>
      </c>
      <c r="E267" s="40" t="s">
        <v>368</v>
      </c>
      <c r="F267" s="39">
        <v>612547</v>
      </c>
      <c r="G267" s="39">
        <v>10348</v>
      </c>
      <c r="H267" s="39">
        <v>602199</v>
      </c>
      <c r="I267" s="40" t="s">
        <v>118</v>
      </c>
      <c r="J267" s="40" t="s">
        <v>128</v>
      </c>
      <c r="K267" s="40" t="s">
        <v>87</v>
      </c>
      <c r="L267" s="40" t="s">
        <v>87</v>
      </c>
      <c r="M267" s="97" t="s">
        <v>419</v>
      </c>
      <c r="N267" s="40"/>
      <c r="O267" s="40"/>
      <c r="P267" s="40" t="s">
        <v>1737</v>
      </c>
      <c r="Q267" s="40" t="s">
        <v>2894</v>
      </c>
      <c r="R267" s="40" t="s">
        <v>367</v>
      </c>
      <c r="S267" s="40" t="s">
        <v>645</v>
      </c>
      <c r="T267" s="40" t="s">
        <v>645</v>
      </c>
      <c r="U267" s="40" t="s">
        <v>645</v>
      </c>
      <c r="V267" s="31" t="s">
        <v>374</v>
      </c>
      <c r="W267" s="103"/>
      <c r="X267" s="4"/>
    </row>
    <row r="268" spans="1:24" ht="73.5" customHeight="1" x14ac:dyDescent="0.15">
      <c r="A268" s="117">
        <v>196</v>
      </c>
      <c r="B268" s="40" t="s">
        <v>372</v>
      </c>
      <c r="C268" s="40" t="s">
        <v>363</v>
      </c>
      <c r="D268" s="40" t="s">
        <v>364</v>
      </c>
      <c r="E268" s="40" t="s">
        <v>368</v>
      </c>
      <c r="F268" s="39">
        <v>612547</v>
      </c>
      <c r="G268" s="39">
        <v>10348</v>
      </c>
      <c r="H268" s="39">
        <v>602199</v>
      </c>
      <c r="I268" s="40" t="s">
        <v>236</v>
      </c>
      <c r="J268" s="40" t="s">
        <v>128</v>
      </c>
      <c r="K268" s="40" t="s">
        <v>198</v>
      </c>
      <c r="L268" s="40" t="s">
        <v>198</v>
      </c>
      <c r="M268" s="40" t="s">
        <v>35</v>
      </c>
      <c r="N268" s="40"/>
      <c r="O268" s="40"/>
      <c r="P268" s="40" t="s">
        <v>375</v>
      </c>
      <c r="Q268" s="40" t="s">
        <v>1108</v>
      </c>
      <c r="R268" s="40" t="s">
        <v>367</v>
      </c>
      <c r="S268" s="40" t="s">
        <v>645</v>
      </c>
      <c r="T268" s="40" t="s">
        <v>645</v>
      </c>
      <c r="U268" s="40" t="s">
        <v>645</v>
      </c>
      <c r="V268" s="40"/>
      <c r="W268" s="103"/>
      <c r="X268" s="4"/>
    </row>
    <row r="269" spans="1:24" ht="138" customHeight="1" x14ac:dyDescent="0.15">
      <c r="A269" s="116">
        <v>197</v>
      </c>
      <c r="B269" s="40" t="s">
        <v>379</v>
      </c>
      <c r="C269" s="40" t="s">
        <v>363</v>
      </c>
      <c r="D269" s="40" t="s">
        <v>364</v>
      </c>
      <c r="E269" s="40" t="s">
        <v>377</v>
      </c>
      <c r="F269" s="39">
        <v>87942</v>
      </c>
      <c r="G269" s="39">
        <v>11374</v>
      </c>
      <c r="H269" s="39">
        <v>76568</v>
      </c>
      <c r="I269" s="40" t="s">
        <v>86</v>
      </c>
      <c r="J269" s="40" t="s">
        <v>128</v>
      </c>
      <c r="K269" s="40" t="s">
        <v>87</v>
      </c>
      <c r="L269" s="40" t="s">
        <v>87</v>
      </c>
      <c r="M269" s="41" t="s">
        <v>726</v>
      </c>
      <c r="N269" s="40" t="s">
        <v>149</v>
      </c>
      <c r="O269" s="40"/>
      <c r="P269" s="40" t="s">
        <v>378</v>
      </c>
      <c r="Q269" s="40" t="s">
        <v>2642</v>
      </c>
      <c r="R269" s="40" t="s">
        <v>367</v>
      </c>
      <c r="S269" s="40" t="s">
        <v>645</v>
      </c>
      <c r="T269" s="40" t="s">
        <v>645</v>
      </c>
      <c r="U269" s="40" t="s">
        <v>645</v>
      </c>
      <c r="V269" s="40"/>
      <c r="W269" s="103"/>
      <c r="X269" s="4"/>
    </row>
    <row r="270" spans="1:24" ht="142.5" customHeight="1" x14ac:dyDescent="0.15">
      <c r="A270" s="117">
        <v>198</v>
      </c>
      <c r="B270" s="40" t="s">
        <v>379</v>
      </c>
      <c r="C270" s="40" t="s">
        <v>363</v>
      </c>
      <c r="D270" s="40" t="s">
        <v>364</v>
      </c>
      <c r="E270" s="40" t="s">
        <v>377</v>
      </c>
      <c r="F270" s="39">
        <v>87942</v>
      </c>
      <c r="G270" s="39">
        <v>11374</v>
      </c>
      <c r="H270" s="39">
        <v>76568</v>
      </c>
      <c r="I270" s="40" t="s">
        <v>86</v>
      </c>
      <c r="J270" s="40" t="s">
        <v>128</v>
      </c>
      <c r="K270" s="40" t="s">
        <v>87</v>
      </c>
      <c r="L270" s="40" t="s">
        <v>104</v>
      </c>
      <c r="M270" s="41" t="s">
        <v>726</v>
      </c>
      <c r="N270" s="40" t="s">
        <v>149</v>
      </c>
      <c r="O270" s="40"/>
      <c r="P270" s="40" t="s">
        <v>375</v>
      </c>
      <c r="Q270" s="40" t="s">
        <v>2404</v>
      </c>
      <c r="R270" s="40" t="s">
        <v>367</v>
      </c>
      <c r="S270" s="40" t="s">
        <v>645</v>
      </c>
      <c r="T270" s="40" t="s">
        <v>645</v>
      </c>
      <c r="U270" s="40" t="s">
        <v>645</v>
      </c>
      <c r="V270" s="46" t="s">
        <v>380</v>
      </c>
      <c r="W270" s="103"/>
      <c r="X270" s="4"/>
    </row>
    <row r="271" spans="1:24" ht="102" customHeight="1" x14ac:dyDescent="0.15">
      <c r="A271" s="117">
        <v>199</v>
      </c>
      <c r="B271" s="40" t="s">
        <v>372</v>
      </c>
      <c r="C271" s="40" t="s">
        <v>363</v>
      </c>
      <c r="D271" s="40" t="s">
        <v>364</v>
      </c>
      <c r="E271" s="40" t="s">
        <v>369</v>
      </c>
      <c r="F271" s="39">
        <v>84076</v>
      </c>
      <c r="G271" s="40">
        <v>8193</v>
      </c>
      <c r="H271" s="39">
        <v>75883</v>
      </c>
      <c r="I271" s="40" t="s">
        <v>86</v>
      </c>
      <c r="J271" s="40" t="s">
        <v>87</v>
      </c>
      <c r="K271" s="40" t="s">
        <v>87</v>
      </c>
      <c r="L271" s="40" t="s">
        <v>87</v>
      </c>
      <c r="M271" s="97" t="s">
        <v>419</v>
      </c>
      <c r="N271" s="40"/>
      <c r="O271" s="40"/>
      <c r="P271" s="40" t="s">
        <v>1738</v>
      </c>
      <c r="Q271" s="40" t="s">
        <v>2954</v>
      </c>
      <c r="R271" s="40" t="s">
        <v>367</v>
      </c>
      <c r="S271" s="40" t="s">
        <v>645</v>
      </c>
      <c r="T271" s="40" t="s">
        <v>645</v>
      </c>
      <c r="U271" s="40" t="s">
        <v>645</v>
      </c>
      <c r="V271" s="40"/>
      <c r="W271" s="103"/>
      <c r="X271" s="4"/>
    </row>
    <row r="272" spans="1:24" ht="73.5" customHeight="1" x14ac:dyDescent="0.15">
      <c r="A272" s="116">
        <v>200</v>
      </c>
      <c r="B272" s="40" t="s">
        <v>168</v>
      </c>
      <c r="C272" s="40" t="s">
        <v>370</v>
      </c>
      <c r="D272" s="40" t="s">
        <v>364</v>
      </c>
      <c r="E272" s="40" t="s">
        <v>369</v>
      </c>
      <c r="F272" s="39">
        <v>84076</v>
      </c>
      <c r="G272" s="40">
        <v>8193</v>
      </c>
      <c r="H272" s="39">
        <v>75883</v>
      </c>
      <c r="I272" s="40" t="s">
        <v>86</v>
      </c>
      <c r="J272" s="40" t="s">
        <v>87</v>
      </c>
      <c r="K272" s="40" t="s">
        <v>87</v>
      </c>
      <c r="L272" s="40" t="s">
        <v>87</v>
      </c>
      <c r="M272" s="97" t="s">
        <v>419</v>
      </c>
      <c r="N272" s="40"/>
      <c r="O272" s="40"/>
      <c r="P272" s="40" t="s">
        <v>381</v>
      </c>
      <c r="Q272" s="40" t="s">
        <v>2953</v>
      </c>
      <c r="R272" s="40" t="s">
        <v>106</v>
      </c>
      <c r="S272" s="40" t="s">
        <v>645</v>
      </c>
      <c r="T272" s="40" t="s">
        <v>645</v>
      </c>
      <c r="U272" s="40" t="s">
        <v>645</v>
      </c>
      <c r="V272" s="40"/>
      <c r="W272" s="103"/>
      <c r="X272" s="4"/>
    </row>
    <row r="273" spans="1:24" ht="73.5" customHeight="1" x14ac:dyDescent="0.15">
      <c r="A273" s="117">
        <v>201</v>
      </c>
      <c r="B273" s="40" t="s">
        <v>168</v>
      </c>
      <c r="C273" s="40" t="s">
        <v>370</v>
      </c>
      <c r="D273" s="40" t="s">
        <v>364</v>
      </c>
      <c r="E273" s="40" t="s">
        <v>369</v>
      </c>
      <c r="F273" s="39">
        <v>84076</v>
      </c>
      <c r="G273" s="40">
        <v>8193</v>
      </c>
      <c r="H273" s="39">
        <v>75883</v>
      </c>
      <c r="I273" s="40" t="s">
        <v>86</v>
      </c>
      <c r="J273" s="40" t="s">
        <v>87</v>
      </c>
      <c r="K273" s="40" t="s">
        <v>87</v>
      </c>
      <c r="L273" s="40" t="s">
        <v>266</v>
      </c>
      <c r="M273" s="97" t="s">
        <v>747</v>
      </c>
      <c r="N273" s="40"/>
      <c r="O273" s="40"/>
      <c r="P273" s="40" t="s">
        <v>2390</v>
      </c>
      <c r="Q273" s="40" t="s">
        <v>382</v>
      </c>
      <c r="R273" s="89" t="s">
        <v>106</v>
      </c>
      <c r="S273" s="40" t="s">
        <v>645</v>
      </c>
      <c r="T273" s="40" t="s">
        <v>645</v>
      </c>
      <c r="U273" s="40" t="s">
        <v>645</v>
      </c>
      <c r="V273" s="40"/>
      <c r="W273" s="103"/>
      <c r="X273" s="4"/>
    </row>
    <row r="274" spans="1:24" ht="111.75" customHeight="1" x14ac:dyDescent="0.15">
      <c r="A274" s="117">
        <v>202</v>
      </c>
      <c r="B274" s="40" t="s">
        <v>372</v>
      </c>
      <c r="C274" s="40" t="s">
        <v>363</v>
      </c>
      <c r="D274" s="40" t="s">
        <v>364</v>
      </c>
      <c r="E274" s="40" t="s">
        <v>369</v>
      </c>
      <c r="F274" s="39">
        <v>84076</v>
      </c>
      <c r="G274" s="40">
        <v>8193</v>
      </c>
      <c r="H274" s="39">
        <v>75883</v>
      </c>
      <c r="I274" s="40" t="s">
        <v>86</v>
      </c>
      <c r="J274" s="40" t="s">
        <v>87</v>
      </c>
      <c r="K274" s="40" t="s">
        <v>87</v>
      </c>
      <c r="L274" s="40" t="s">
        <v>87</v>
      </c>
      <c r="M274" s="109" t="s">
        <v>83</v>
      </c>
      <c r="N274" s="40"/>
      <c r="O274" s="40"/>
      <c r="P274" s="40" t="s">
        <v>1739</v>
      </c>
      <c r="Q274" s="40" t="s">
        <v>2952</v>
      </c>
      <c r="R274" s="40" t="s">
        <v>367</v>
      </c>
      <c r="S274" s="40" t="s">
        <v>645</v>
      </c>
      <c r="T274" s="40" t="s">
        <v>645</v>
      </c>
      <c r="U274" s="40" t="s">
        <v>645</v>
      </c>
      <c r="V274" s="40"/>
      <c r="W274" s="103"/>
      <c r="X274" s="4"/>
    </row>
    <row r="275" spans="1:24" ht="73.5" customHeight="1" x14ac:dyDescent="0.15">
      <c r="A275" s="116">
        <v>203</v>
      </c>
      <c r="B275" s="40" t="s">
        <v>372</v>
      </c>
      <c r="C275" s="40" t="s">
        <v>363</v>
      </c>
      <c r="D275" s="40" t="s">
        <v>364</v>
      </c>
      <c r="E275" s="40" t="s">
        <v>369</v>
      </c>
      <c r="F275" s="39">
        <v>84076</v>
      </c>
      <c r="G275" s="40">
        <v>8193</v>
      </c>
      <c r="H275" s="39">
        <v>75883</v>
      </c>
      <c r="I275" s="40" t="s">
        <v>86</v>
      </c>
      <c r="J275" s="40" t="s">
        <v>87</v>
      </c>
      <c r="K275" s="40" t="s">
        <v>87</v>
      </c>
      <c r="L275" s="40" t="s">
        <v>87</v>
      </c>
      <c r="M275" s="40" t="s">
        <v>35</v>
      </c>
      <c r="N275" s="40"/>
      <c r="O275" s="40"/>
      <c r="P275" s="40" t="s">
        <v>103</v>
      </c>
      <c r="Q275" s="40" t="s">
        <v>2951</v>
      </c>
      <c r="R275" s="40" t="s">
        <v>367</v>
      </c>
      <c r="S275" s="40" t="s">
        <v>645</v>
      </c>
      <c r="T275" s="40" t="s">
        <v>645</v>
      </c>
      <c r="U275" s="40" t="s">
        <v>645</v>
      </c>
      <c r="V275" s="40"/>
      <c r="W275" s="103"/>
      <c r="X275" s="4"/>
    </row>
    <row r="276" spans="1:24" ht="73.5" customHeight="1" x14ac:dyDescent="0.15">
      <c r="A276" s="117">
        <v>204</v>
      </c>
      <c r="B276" s="40" t="s">
        <v>247</v>
      </c>
      <c r="C276" s="40" t="s">
        <v>370</v>
      </c>
      <c r="D276" s="40" t="s">
        <v>364</v>
      </c>
      <c r="E276" s="40" t="s">
        <v>383</v>
      </c>
      <c r="F276" s="39">
        <v>40905</v>
      </c>
      <c r="G276" s="39">
        <v>6936</v>
      </c>
      <c r="H276" s="39">
        <v>33969</v>
      </c>
      <c r="I276" s="40" t="s">
        <v>86</v>
      </c>
      <c r="J276" s="40" t="s">
        <v>87</v>
      </c>
      <c r="K276" s="40" t="s">
        <v>87</v>
      </c>
      <c r="L276" s="40" t="s">
        <v>87</v>
      </c>
      <c r="M276" s="40" t="s">
        <v>35</v>
      </c>
      <c r="N276" s="40"/>
      <c r="O276" s="40"/>
      <c r="P276" s="40" t="s">
        <v>1740</v>
      </c>
      <c r="Q276" s="40" t="s">
        <v>2950</v>
      </c>
      <c r="R276" s="166" t="s">
        <v>367</v>
      </c>
      <c r="S276" s="40" t="s">
        <v>645</v>
      </c>
      <c r="T276" s="40" t="s">
        <v>645</v>
      </c>
      <c r="U276" s="40" t="s">
        <v>645</v>
      </c>
      <c r="V276" s="40"/>
      <c r="W276" s="103"/>
      <c r="X276" s="4"/>
    </row>
    <row r="277" spans="1:24" ht="155.25" customHeight="1" x14ac:dyDescent="0.15">
      <c r="A277" s="117">
        <v>205</v>
      </c>
      <c r="B277" s="40" t="s">
        <v>384</v>
      </c>
      <c r="C277" s="40" t="s">
        <v>363</v>
      </c>
      <c r="D277" s="40" t="s">
        <v>364</v>
      </c>
      <c r="E277" s="40" t="s">
        <v>383</v>
      </c>
      <c r="F277" s="39">
        <v>40905</v>
      </c>
      <c r="G277" s="39">
        <v>6936</v>
      </c>
      <c r="H277" s="39">
        <v>33969</v>
      </c>
      <c r="I277" s="40" t="s">
        <v>86</v>
      </c>
      <c r="J277" s="40" t="s">
        <v>87</v>
      </c>
      <c r="K277" s="40" t="s">
        <v>87</v>
      </c>
      <c r="L277" s="40" t="s">
        <v>87</v>
      </c>
      <c r="M277" s="97" t="s">
        <v>419</v>
      </c>
      <c r="N277" s="40"/>
      <c r="O277" s="40"/>
      <c r="P277" s="40" t="s">
        <v>385</v>
      </c>
      <c r="Q277" s="40" t="s">
        <v>2949</v>
      </c>
      <c r="R277" s="40" t="s">
        <v>367</v>
      </c>
      <c r="S277" s="40" t="s">
        <v>645</v>
      </c>
      <c r="T277" s="40" t="s">
        <v>645</v>
      </c>
      <c r="U277" s="40" t="s">
        <v>645</v>
      </c>
      <c r="V277" s="40"/>
      <c r="W277" s="103"/>
      <c r="X277" s="4"/>
    </row>
    <row r="278" spans="1:24" ht="143.25" customHeight="1" x14ac:dyDescent="0.15">
      <c r="A278" s="116">
        <v>206</v>
      </c>
      <c r="B278" s="40" t="s">
        <v>384</v>
      </c>
      <c r="C278" s="40" t="s">
        <v>363</v>
      </c>
      <c r="D278" s="40" t="s">
        <v>364</v>
      </c>
      <c r="E278" s="40" t="s">
        <v>386</v>
      </c>
      <c r="F278" s="39">
        <v>94494</v>
      </c>
      <c r="G278" s="39">
        <v>15884</v>
      </c>
      <c r="H278" s="39">
        <v>78610</v>
      </c>
      <c r="I278" s="40" t="s">
        <v>328</v>
      </c>
      <c r="J278" s="40" t="s">
        <v>198</v>
      </c>
      <c r="K278" s="40" t="s">
        <v>87</v>
      </c>
      <c r="L278" s="40" t="s">
        <v>87</v>
      </c>
      <c r="M278" s="97" t="s">
        <v>419</v>
      </c>
      <c r="N278" s="40"/>
      <c r="O278" s="40"/>
      <c r="P278" s="40" t="s">
        <v>381</v>
      </c>
      <c r="Q278" s="40" t="s">
        <v>2948</v>
      </c>
      <c r="R278" s="40" t="s">
        <v>367</v>
      </c>
      <c r="S278" s="40" t="s">
        <v>645</v>
      </c>
      <c r="T278" s="40" t="s">
        <v>645</v>
      </c>
      <c r="U278" s="40" t="s">
        <v>645</v>
      </c>
      <c r="V278" s="40"/>
      <c r="W278" s="103"/>
      <c r="X278" s="4"/>
    </row>
    <row r="279" spans="1:24" ht="73.5" customHeight="1" x14ac:dyDescent="0.15">
      <c r="A279" s="117">
        <v>207</v>
      </c>
      <c r="B279" s="40" t="s">
        <v>372</v>
      </c>
      <c r="C279" s="40" t="s">
        <v>363</v>
      </c>
      <c r="D279" s="40" t="s">
        <v>364</v>
      </c>
      <c r="E279" s="40" t="s">
        <v>387</v>
      </c>
      <c r="F279" s="39">
        <v>195476</v>
      </c>
      <c r="G279" s="39">
        <v>7431</v>
      </c>
      <c r="H279" s="39">
        <v>188119</v>
      </c>
      <c r="I279" s="40" t="s">
        <v>328</v>
      </c>
      <c r="J279" s="40" t="s">
        <v>87</v>
      </c>
      <c r="K279" s="40" t="s">
        <v>87</v>
      </c>
      <c r="L279" s="40" t="s">
        <v>87</v>
      </c>
      <c r="M279" s="97" t="s">
        <v>419</v>
      </c>
      <c r="N279" s="40"/>
      <c r="O279" s="40"/>
      <c r="P279" s="40" t="s">
        <v>381</v>
      </c>
      <c r="Q279" s="40" t="s">
        <v>2947</v>
      </c>
      <c r="R279" s="40" t="s">
        <v>367</v>
      </c>
      <c r="S279" s="40" t="s">
        <v>645</v>
      </c>
      <c r="T279" s="40" t="s">
        <v>645</v>
      </c>
      <c r="U279" s="40" t="s">
        <v>645</v>
      </c>
      <c r="V279" s="40"/>
      <c r="W279" s="103"/>
      <c r="X279" s="4"/>
    </row>
    <row r="280" spans="1:24" ht="73.5" customHeight="1" x14ac:dyDescent="0.15">
      <c r="A280" s="117">
        <v>208</v>
      </c>
      <c r="B280" s="40" t="s">
        <v>372</v>
      </c>
      <c r="C280" s="40" t="s">
        <v>363</v>
      </c>
      <c r="D280" s="40" t="s">
        <v>364</v>
      </c>
      <c r="E280" s="40" t="s">
        <v>387</v>
      </c>
      <c r="F280" s="39">
        <v>195476</v>
      </c>
      <c r="G280" s="39">
        <v>7431</v>
      </c>
      <c r="H280" s="39">
        <v>188119</v>
      </c>
      <c r="I280" s="40" t="s">
        <v>86</v>
      </c>
      <c r="J280" s="40" t="s">
        <v>198</v>
      </c>
      <c r="K280" s="40" t="s">
        <v>198</v>
      </c>
      <c r="L280" s="40" t="s">
        <v>87</v>
      </c>
      <c r="M280" s="109" t="s">
        <v>83</v>
      </c>
      <c r="N280" s="40"/>
      <c r="O280" s="40"/>
      <c r="P280" s="40" t="s">
        <v>83</v>
      </c>
      <c r="Q280" s="40" t="s">
        <v>2946</v>
      </c>
      <c r="R280" s="40" t="s">
        <v>367</v>
      </c>
      <c r="S280" s="40" t="s">
        <v>645</v>
      </c>
      <c r="T280" s="40" t="s">
        <v>645</v>
      </c>
      <c r="U280" s="40" t="s">
        <v>645</v>
      </c>
      <c r="V280" s="40"/>
      <c r="W280" s="103"/>
      <c r="X280" s="4"/>
    </row>
    <row r="281" spans="1:24" ht="73.5" customHeight="1" x14ac:dyDescent="0.15">
      <c r="A281" s="116">
        <v>209</v>
      </c>
      <c r="B281" s="40" t="s">
        <v>372</v>
      </c>
      <c r="C281" s="40" t="s">
        <v>363</v>
      </c>
      <c r="D281" s="40" t="s">
        <v>364</v>
      </c>
      <c r="E281" s="40" t="s">
        <v>387</v>
      </c>
      <c r="F281" s="39">
        <v>195476</v>
      </c>
      <c r="G281" s="39">
        <v>7431</v>
      </c>
      <c r="H281" s="39">
        <v>188119</v>
      </c>
      <c r="I281" s="40" t="s">
        <v>86</v>
      </c>
      <c r="J281" s="40" t="s">
        <v>87</v>
      </c>
      <c r="K281" s="40" t="s">
        <v>87</v>
      </c>
      <c r="L281" s="40" t="s">
        <v>87</v>
      </c>
      <c r="M281" s="109" t="s">
        <v>83</v>
      </c>
      <c r="N281" s="40"/>
      <c r="O281" s="40"/>
      <c r="P281" s="40" t="s">
        <v>83</v>
      </c>
      <c r="Q281" s="40" t="s">
        <v>2945</v>
      </c>
      <c r="R281" s="40" t="s">
        <v>367</v>
      </c>
      <c r="S281" s="40" t="s">
        <v>645</v>
      </c>
      <c r="T281" s="40" t="s">
        <v>645</v>
      </c>
      <c r="U281" s="40" t="s">
        <v>645</v>
      </c>
      <c r="V281" s="48"/>
      <c r="W281" s="103"/>
      <c r="X281" s="4"/>
    </row>
    <row r="282" spans="1:24" ht="73.5" customHeight="1" x14ac:dyDescent="0.15">
      <c r="A282" s="117">
        <v>210</v>
      </c>
      <c r="B282" s="40" t="s">
        <v>384</v>
      </c>
      <c r="C282" s="40" t="s">
        <v>363</v>
      </c>
      <c r="D282" s="40" t="s">
        <v>364</v>
      </c>
      <c r="E282" s="40" t="s">
        <v>1109</v>
      </c>
      <c r="F282" s="39">
        <v>23027</v>
      </c>
      <c r="G282" s="39">
        <v>7426</v>
      </c>
      <c r="H282" s="39">
        <v>15601</v>
      </c>
      <c r="I282" s="40" t="s">
        <v>86</v>
      </c>
      <c r="J282" s="40" t="s">
        <v>87</v>
      </c>
      <c r="K282" s="40" t="s">
        <v>87</v>
      </c>
      <c r="L282" s="40" t="s">
        <v>87</v>
      </c>
      <c r="M282" s="40" t="s">
        <v>83</v>
      </c>
      <c r="N282" s="40"/>
      <c r="O282" s="40"/>
      <c r="P282" s="40" t="s">
        <v>2643</v>
      </c>
      <c r="Q282" s="40" t="s">
        <v>2944</v>
      </c>
      <c r="R282" s="40" t="s">
        <v>106</v>
      </c>
      <c r="S282" s="40" t="s">
        <v>645</v>
      </c>
      <c r="T282" s="40" t="s">
        <v>645</v>
      </c>
      <c r="U282" s="40" t="s">
        <v>645</v>
      </c>
      <c r="V282" s="48"/>
      <c r="W282" s="103"/>
      <c r="X282" s="4"/>
    </row>
    <row r="283" spans="1:24" s="1" customFormat="1" ht="73.5" customHeight="1" x14ac:dyDescent="0.15">
      <c r="A283" s="117">
        <v>211</v>
      </c>
      <c r="B283" s="41" t="s">
        <v>247</v>
      </c>
      <c r="C283" s="41" t="s">
        <v>329</v>
      </c>
      <c r="D283" s="41" t="s">
        <v>808</v>
      </c>
      <c r="E283" s="41" t="s">
        <v>809</v>
      </c>
      <c r="F283" s="29">
        <v>56518</v>
      </c>
      <c r="G283" s="29">
        <v>24955</v>
      </c>
      <c r="H283" s="29">
        <v>31563</v>
      </c>
      <c r="I283" s="40" t="s">
        <v>86</v>
      </c>
      <c r="J283" s="40" t="s">
        <v>128</v>
      </c>
      <c r="K283" s="41" t="s">
        <v>87</v>
      </c>
      <c r="L283" s="40" t="s">
        <v>87</v>
      </c>
      <c r="M283" s="40" t="s">
        <v>35</v>
      </c>
      <c r="N283" s="40"/>
      <c r="O283" s="40"/>
      <c r="P283" s="41" t="s">
        <v>452</v>
      </c>
      <c r="Q283" s="41" t="s">
        <v>2955</v>
      </c>
      <c r="R283" s="40" t="s">
        <v>106</v>
      </c>
      <c r="S283" s="41" t="s">
        <v>277</v>
      </c>
      <c r="T283" s="41" t="s">
        <v>810</v>
      </c>
      <c r="U283" s="41" t="s">
        <v>811</v>
      </c>
      <c r="V283" s="41"/>
      <c r="W283" s="104"/>
    </row>
    <row r="284" spans="1:24" s="1" customFormat="1" ht="84.75" customHeight="1" x14ac:dyDescent="0.15">
      <c r="A284" s="116">
        <v>212</v>
      </c>
      <c r="B284" s="41" t="s">
        <v>247</v>
      </c>
      <c r="C284" s="41" t="s">
        <v>329</v>
      </c>
      <c r="D284" s="41" t="s">
        <v>808</v>
      </c>
      <c r="E284" s="41" t="s">
        <v>809</v>
      </c>
      <c r="F284" s="29">
        <v>56518</v>
      </c>
      <c r="G284" s="29">
        <v>24955</v>
      </c>
      <c r="H284" s="29">
        <v>31563</v>
      </c>
      <c r="I284" s="40" t="s">
        <v>86</v>
      </c>
      <c r="J284" s="40" t="s">
        <v>128</v>
      </c>
      <c r="K284" s="41" t="s">
        <v>87</v>
      </c>
      <c r="L284" s="40" t="s">
        <v>87</v>
      </c>
      <c r="M284" s="40" t="s">
        <v>449</v>
      </c>
      <c r="N284" s="40"/>
      <c r="O284" s="40"/>
      <c r="P284" s="41" t="s">
        <v>812</v>
      </c>
      <c r="Q284" s="41" t="s">
        <v>2644</v>
      </c>
      <c r="R284" s="40" t="s">
        <v>106</v>
      </c>
      <c r="S284" s="41">
        <v>2011</v>
      </c>
      <c r="T284" s="41" t="s">
        <v>2956</v>
      </c>
      <c r="U284" s="41" t="s">
        <v>645</v>
      </c>
      <c r="V284" s="41" t="s">
        <v>813</v>
      </c>
      <c r="W284" s="104"/>
    </row>
    <row r="285" spans="1:24" s="1" customFormat="1" ht="13.15" customHeight="1" x14ac:dyDescent="0.15">
      <c r="A285" s="116">
        <v>213</v>
      </c>
      <c r="B285" s="41" t="s">
        <v>247</v>
      </c>
      <c r="C285" s="41" t="s">
        <v>329</v>
      </c>
      <c r="D285" s="41" t="s">
        <v>808</v>
      </c>
      <c r="E285" s="41" t="s">
        <v>814</v>
      </c>
      <c r="F285" s="29">
        <f t="shared" ref="F285:F301" si="9">SUM(G285,H285)</f>
        <v>58077</v>
      </c>
      <c r="G285" s="29">
        <v>31872</v>
      </c>
      <c r="H285" s="29">
        <v>26205</v>
      </c>
      <c r="I285" s="109" t="s">
        <v>86</v>
      </c>
      <c r="J285" s="109" t="s">
        <v>128</v>
      </c>
      <c r="K285" s="110" t="s">
        <v>905</v>
      </c>
      <c r="L285" s="109" t="s">
        <v>266</v>
      </c>
      <c r="M285" s="110" t="s">
        <v>419</v>
      </c>
      <c r="N285" s="109"/>
      <c r="O285" s="109"/>
      <c r="P285" s="110" t="s">
        <v>2391</v>
      </c>
      <c r="Q285" s="173" t="s">
        <v>2645</v>
      </c>
      <c r="R285" s="109" t="s">
        <v>106</v>
      </c>
      <c r="S285" s="110" t="s">
        <v>815</v>
      </c>
      <c r="T285" s="110" t="s">
        <v>645</v>
      </c>
      <c r="U285" s="110" t="s">
        <v>645</v>
      </c>
      <c r="V285" s="173" t="s">
        <v>817</v>
      </c>
      <c r="W285" s="190"/>
    </row>
    <row r="286" spans="1:24" s="1" customFormat="1" ht="23.25" x14ac:dyDescent="0.15">
      <c r="A286" s="116">
        <v>213</v>
      </c>
      <c r="B286" s="41" t="s">
        <v>247</v>
      </c>
      <c r="C286" s="41" t="s">
        <v>329</v>
      </c>
      <c r="D286" s="41" t="s">
        <v>808</v>
      </c>
      <c r="E286" s="41" t="s">
        <v>816</v>
      </c>
      <c r="F286" s="29">
        <f t="shared" si="9"/>
        <v>141100</v>
      </c>
      <c r="G286" s="41">
        <v>58102</v>
      </c>
      <c r="H286" s="41">
        <v>82998</v>
      </c>
      <c r="I286" s="109" t="s">
        <v>86</v>
      </c>
      <c r="J286" s="109" t="s">
        <v>128</v>
      </c>
      <c r="K286" s="110" t="s">
        <v>905</v>
      </c>
      <c r="L286" s="109" t="s">
        <v>266</v>
      </c>
      <c r="M286" s="110" t="s">
        <v>419</v>
      </c>
      <c r="N286" s="109"/>
      <c r="O286" s="109"/>
      <c r="P286" s="110" t="s">
        <v>2391</v>
      </c>
      <c r="Q286" s="173"/>
      <c r="R286" s="109" t="s">
        <v>106</v>
      </c>
      <c r="S286" s="160" t="s">
        <v>815</v>
      </c>
      <c r="T286" s="110" t="s">
        <v>645</v>
      </c>
      <c r="U286" s="110" t="s">
        <v>645</v>
      </c>
      <c r="V286" s="173"/>
      <c r="W286" s="191"/>
    </row>
    <row r="287" spans="1:24" s="1" customFormat="1" ht="23.25" x14ac:dyDescent="0.15">
      <c r="A287" s="116">
        <v>213</v>
      </c>
      <c r="B287" s="41" t="s">
        <v>247</v>
      </c>
      <c r="C287" s="41" t="s">
        <v>329</v>
      </c>
      <c r="D287" s="41" t="s">
        <v>808</v>
      </c>
      <c r="E287" s="41" t="s">
        <v>818</v>
      </c>
      <c r="F287" s="29">
        <f t="shared" si="9"/>
        <v>120896</v>
      </c>
      <c r="G287" s="41">
        <v>68058</v>
      </c>
      <c r="H287" s="41">
        <v>52838</v>
      </c>
      <c r="I287" s="109" t="s">
        <v>86</v>
      </c>
      <c r="J287" s="109" t="s">
        <v>128</v>
      </c>
      <c r="K287" s="110" t="s">
        <v>905</v>
      </c>
      <c r="L287" s="109" t="s">
        <v>266</v>
      </c>
      <c r="M287" s="110" t="s">
        <v>419</v>
      </c>
      <c r="N287" s="109"/>
      <c r="O287" s="109"/>
      <c r="P287" s="110" t="s">
        <v>2391</v>
      </c>
      <c r="Q287" s="173"/>
      <c r="R287" s="109" t="s">
        <v>106</v>
      </c>
      <c r="S287" s="163" t="s">
        <v>815</v>
      </c>
      <c r="T287" s="110" t="s">
        <v>645</v>
      </c>
      <c r="U287" s="110" t="s">
        <v>645</v>
      </c>
      <c r="V287" s="173"/>
      <c r="W287" s="191"/>
    </row>
    <row r="288" spans="1:24" s="1" customFormat="1" ht="23.25" x14ac:dyDescent="0.15">
      <c r="A288" s="116">
        <v>213</v>
      </c>
      <c r="B288" s="41" t="s">
        <v>247</v>
      </c>
      <c r="C288" s="41" t="s">
        <v>329</v>
      </c>
      <c r="D288" s="41" t="s">
        <v>808</v>
      </c>
      <c r="E288" s="41" t="s">
        <v>819</v>
      </c>
      <c r="F288" s="29">
        <f t="shared" si="9"/>
        <v>99859</v>
      </c>
      <c r="G288" s="41">
        <v>63562</v>
      </c>
      <c r="H288" s="41">
        <v>36297</v>
      </c>
      <c r="I288" s="109" t="s">
        <v>86</v>
      </c>
      <c r="J288" s="109" t="s">
        <v>128</v>
      </c>
      <c r="K288" s="110" t="s">
        <v>905</v>
      </c>
      <c r="L288" s="109" t="s">
        <v>266</v>
      </c>
      <c r="M288" s="110" t="s">
        <v>419</v>
      </c>
      <c r="N288" s="109"/>
      <c r="O288" s="109"/>
      <c r="P288" s="110" t="s">
        <v>2391</v>
      </c>
      <c r="Q288" s="173"/>
      <c r="R288" s="109" t="s">
        <v>106</v>
      </c>
      <c r="S288" s="163" t="s">
        <v>815</v>
      </c>
      <c r="T288" s="110" t="s">
        <v>645</v>
      </c>
      <c r="U288" s="110" t="s">
        <v>645</v>
      </c>
      <c r="V288" s="173"/>
      <c r="W288" s="191"/>
    </row>
    <row r="289" spans="1:23" s="1" customFormat="1" ht="23.25" x14ac:dyDescent="0.15">
      <c r="A289" s="116">
        <v>213</v>
      </c>
      <c r="B289" s="41" t="s">
        <v>247</v>
      </c>
      <c r="C289" s="41" t="s">
        <v>329</v>
      </c>
      <c r="D289" s="41" t="s">
        <v>808</v>
      </c>
      <c r="E289" s="41" t="s">
        <v>820</v>
      </c>
      <c r="F289" s="29">
        <f t="shared" si="9"/>
        <v>53569</v>
      </c>
      <c r="G289" s="41">
        <v>40948</v>
      </c>
      <c r="H289" s="41">
        <v>12621</v>
      </c>
      <c r="I289" s="109" t="s">
        <v>86</v>
      </c>
      <c r="J289" s="109" t="s">
        <v>128</v>
      </c>
      <c r="K289" s="110" t="s">
        <v>905</v>
      </c>
      <c r="L289" s="109" t="s">
        <v>266</v>
      </c>
      <c r="M289" s="110" t="s">
        <v>419</v>
      </c>
      <c r="N289" s="109"/>
      <c r="O289" s="109"/>
      <c r="P289" s="110" t="s">
        <v>2391</v>
      </c>
      <c r="Q289" s="173"/>
      <c r="R289" s="109" t="s">
        <v>106</v>
      </c>
      <c r="S289" s="163" t="s">
        <v>815</v>
      </c>
      <c r="T289" s="110" t="s">
        <v>645</v>
      </c>
      <c r="U289" s="110" t="s">
        <v>645</v>
      </c>
      <c r="V289" s="173"/>
      <c r="W289" s="191"/>
    </row>
    <row r="290" spans="1:23" s="1" customFormat="1" ht="23.25" x14ac:dyDescent="0.15">
      <c r="A290" s="116">
        <v>213</v>
      </c>
      <c r="B290" s="41" t="s">
        <v>247</v>
      </c>
      <c r="C290" s="41" t="s">
        <v>329</v>
      </c>
      <c r="D290" s="41" t="s">
        <v>808</v>
      </c>
      <c r="E290" s="41" t="s">
        <v>821</v>
      </c>
      <c r="F290" s="29">
        <f t="shared" si="9"/>
        <v>36882</v>
      </c>
      <c r="G290" s="41">
        <v>18327</v>
      </c>
      <c r="H290" s="41">
        <v>18555</v>
      </c>
      <c r="I290" s="109" t="s">
        <v>86</v>
      </c>
      <c r="J290" s="109" t="s">
        <v>128</v>
      </c>
      <c r="K290" s="110" t="s">
        <v>905</v>
      </c>
      <c r="L290" s="109" t="s">
        <v>266</v>
      </c>
      <c r="M290" s="110" t="s">
        <v>419</v>
      </c>
      <c r="N290" s="109"/>
      <c r="O290" s="109"/>
      <c r="P290" s="110" t="s">
        <v>2391</v>
      </c>
      <c r="Q290" s="173"/>
      <c r="R290" s="109" t="s">
        <v>106</v>
      </c>
      <c r="S290" s="163" t="s">
        <v>815</v>
      </c>
      <c r="T290" s="110" t="s">
        <v>645</v>
      </c>
      <c r="U290" s="110" t="s">
        <v>645</v>
      </c>
      <c r="V290" s="173"/>
      <c r="W290" s="191"/>
    </row>
    <row r="291" spans="1:23" s="1" customFormat="1" ht="23.25" x14ac:dyDescent="0.15">
      <c r="A291" s="116">
        <v>213</v>
      </c>
      <c r="B291" s="41" t="s">
        <v>247</v>
      </c>
      <c r="C291" s="41" t="s">
        <v>329</v>
      </c>
      <c r="D291" s="41" t="s">
        <v>808</v>
      </c>
      <c r="E291" s="41" t="s">
        <v>822</v>
      </c>
      <c r="F291" s="29">
        <f t="shared" si="9"/>
        <v>25021</v>
      </c>
      <c r="G291" s="41">
        <v>18824</v>
      </c>
      <c r="H291" s="41">
        <v>6197</v>
      </c>
      <c r="I291" s="109" t="s">
        <v>86</v>
      </c>
      <c r="J291" s="109" t="s">
        <v>128</v>
      </c>
      <c r="K291" s="110" t="s">
        <v>905</v>
      </c>
      <c r="L291" s="109" t="s">
        <v>266</v>
      </c>
      <c r="M291" s="110" t="s">
        <v>419</v>
      </c>
      <c r="N291" s="109"/>
      <c r="O291" s="109"/>
      <c r="P291" s="110" t="s">
        <v>2391</v>
      </c>
      <c r="Q291" s="173"/>
      <c r="R291" s="109" t="s">
        <v>106</v>
      </c>
      <c r="S291" s="163" t="s">
        <v>815</v>
      </c>
      <c r="T291" s="110" t="s">
        <v>645</v>
      </c>
      <c r="U291" s="110" t="s">
        <v>645</v>
      </c>
      <c r="V291" s="173"/>
      <c r="W291" s="191"/>
    </row>
    <row r="292" spans="1:23" s="1" customFormat="1" ht="23.25" x14ac:dyDescent="0.15">
      <c r="A292" s="116">
        <v>213</v>
      </c>
      <c r="B292" s="41" t="s">
        <v>247</v>
      </c>
      <c r="C292" s="41" t="s">
        <v>329</v>
      </c>
      <c r="D292" s="41" t="s">
        <v>808</v>
      </c>
      <c r="E292" s="41" t="s">
        <v>823</v>
      </c>
      <c r="F292" s="29">
        <f t="shared" si="9"/>
        <v>26731</v>
      </c>
      <c r="G292" s="41">
        <v>8452</v>
      </c>
      <c r="H292" s="41">
        <v>18279</v>
      </c>
      <c r="I292" s="109" t="s">
        <v>86</v>
      </c>
      <c r="J292" s="109" t="s">
        <v>128</v>
      </c>
      <c r="K292" s="110" t="s">
        <v>905</v>
      </c>
      <c r="L292" s="109" t="s">
        <v>266</v>
      </c>
      <c r="M292" s="110" t="s">
        <v>419</v>
      </c>
      <c r="N292" s="109"/>
      <c r="O292" s="109"/>
      <c r="P292" s="110" t="s">
        <v>2391</v>
      </c>
      <c r="Q292" s="173"/>
      <c r="R292" s="109" t="s">
        <v>106</v>
      </c>
      <c r="S292" s="163" t="s">
        <v>815</v>
      </c>
      <c r="T292" s="110" t="s">
        <v>645</v>
      </c>
      <c r="U292" s="110" t="s">
        <v>645</v>
      </c>
      <c r="V292" s="173"/>
      <c r="W292" s="191"/>
    </row>
    <row r="293" spans="1:23" s="1" customFormat="1" ht="23.25" x14ac:dyDescent="0.15">
      <c r="A293" s="116">
        <v>213</v>
      </c>
      <c r="B293" s="41" t="s">
        <v>247</v>
      </c>
      <c r="C293" s="41" t="s">
        <v>329</v>
      </c>
      <c r="D293" s="41" t="s">
        <v>808</v>
      </c>
      <c r="E293" s="41" t="s">
        <v>824</v>
      </c>
      <c r="F293" s="29">
        <f t="shared" si="9"/>
        <v>70018</v>
      </c>
      <c r="G293" s="41">
        <v>44856</v>
      </c>
      <c r="H293" s="41">
        <v>25162</v>
      </c>
      <c r="I293" s="109" t="s">
        <v>86</v>
      </c>
      <c r="J293" s="109" t="s">
        <v>128</v>
      </c>
      <c r="K293" s="110" t="s">
        <v>905</v>
      </c>
      <c r="L293" s="109" t="s">
        <v>266</v>
      </c>
      <c r="M293" s="110" t="s">
        <v>419</v>
      </c>
      <c r="N293" s="109"/>
      <c r="O293" s="109"/>
      <c r="P293" s="110" t="s">
        <v>2391</v>
      </c>
      <c r="Q293" s="173"/>
      <c r="R293" s="109" t="s">
        <v>106</v>
      </c>
      <c r="S293" s="163" t="s">
        <v>815</v>
      </c>
      <c r="T293" s="110" t="s">
        <v>645</v>
      </c>
      <c r="U293" s="110" t="s">
        <v>645</v>
      </c>
      <c r="V293" s="173"/>
      <c r="W293" s="191"/>
    </row>
    <row r="294" spans="1:23" s="1" customFormat="1" ht="23.25" x14ac:dyDescent="0.15">
      <c r="A294" s="116">
        <v>213</v>
      </c>
      <c r="B294" s="41" t="s">
        <v>247</v>
      </c>
      <c r="C294" s="41" t="s">
        <v>329</v>
      </c>
      <c r="D294" s="41" t="s">
        <v>808</v>
      </c>
      <c r="E294" s="41" t="s">
        <v>825</v>
      </c>
      <c r="F294" s="29">
        <f t="shared" si="9"/>
        <v>28595</v>
      </c>
      <c r="G294" s="41">
        <v>17163</v>
      </c>
      <c r="H294" s="41">
        <v>11432</v>
      </c>
      <c r="I294" s="109" t="s">
        <v>86</v>
      </c>
      <c r="J294" s="109" t="s">
        <v>128</v>
      </c>
      <c r="K294" s="110" t="s">
        <v>905</v>
      </c>
      <c r="L294" s="109" t="s">
        <v>266</v>
      </c>
      <c r="M294" s="110" t="s">
        <v>419</v>
      </c>
      <c r="N294" s="109"/>
      <c r="O294" s="109"/>
      <c r="P294" s="110" t="s">
        <v>2391</v>
      </c>
      <c r="Q294" s="173"/>
      <c r="R294" s="109" t="s">
        <v>106</v>
      </c>
      <c r="S294" s="163" t="s">
        <v>815</v>
      </c>
      <c r="T294" s="110" t="s">
        <v>645</v>
      </c>
      <c r="U294" s="110" t="s">
        <v>645</v>
      </c>
      <c r="V294" s="173"/>
      <c r="W294" s="191"/>
    </row>
    <row r="295" spans="1:23" s="1" customFormat="1" ht="23.25" x14ac:dyDescent="0.15">
      <c r="A295" s="116">
        <v>213</v>
      </c>
      <c r="B295" s="41" t="s">
        <v>247</v>
      </c>
      <c r="C295" s="41" t="s">
        <v>329</v>
      </c>
      <c r="D295" s="41" t="s">
        <v>808</v>
      </c>
      <c r="E295" s="41" t="s">
        <v>826</v>
      </c>
      <c r="F295" s="29">
        <f t="shared" si="9"/>
        <v>79297</v>
      </c>
      <c r="G295" s="41">
        <v>20584</v>
      </c>
      <c r="H295" s="41">
        <v>58713</v>
      </c>
      <c r="I295" s="109" t="s">
        <v>86</v>
      </c>
      <c r="J295" s="109" t="s">
        <v>128</v>
      </c>
      <c r="K295" s="110" t="s">
        <v>905</v>
      </c>
      <c r="L295" s="109" t="s">
        <v>266</v>
      </c>
      <c r="M295" s="110" t="s">
        <v>419</v>
      </c>
      <c r="N295" s="109"/>
      <c r="O295" s="109"/>
      <c r="P295" s="110" t="s">
        <v>2391</v>
      </c>
      <c r="Q295" s="173"/>
      <c r="R295" s="109" t="s">
        <v>106</v>
      </c>
      <c r="S295" s="163" t="s">
        <v>815</v>
      </c>
      <c r="T295" s="110" t="s">
        <v>645</v>
      </c>
      <c r="U295" s="110" t="s">
        <v>645</v>
      </c>
      <c r="V295" s="173"/>
      <c r="W295" s="192"/>
    </row>
    <row r="296" spans="1:23" s="1" customFormat="1" ht="57" customHeight="1" x14ac:dyDescent="0.15">
      <c r="A296" s="116">
        <v>214</v>
      </c>
      <c r="B296" s="41" t="s">
        <v>247</v>
      </c>
      <c r="C296" s="41" t="s">
        <v>329</v>
      </c>
      <c r="D296" s="41" t="s">
        <v>808</v>
      </c>
      <c r="E296" s="41" t="s">
        <v>818</v>
      </c>
      <c r="F296" s="29">
        <f t="shared" si="9"/>
        <v>60896</v>
      </c>
      <c r="G296" s="29">
        <v>8058</v>
      </c>
      <c r="H296" s="29">
        <v>52838</v>
      </c>
      <c r="I296" s="109" t="s">
        <v>741</v>
      </c>
      <c r="J296" s="109" t="s">
        <v>115</v>
      </c>
      <c r="K296" s="109" t="s">
        <v>198</v>
      </c>
      <c r="L296" s="109" t="s">
        <v>87</v>
      </c>
      <c r="M296" s="110" t="s">
        <v>419</v>
      </c>
      <c r="N296" s="109"/>
      <c r="O296" s="109"/>
      <c r="P296" s="110" t="s">
        <v>827</v>
      </c>
      <c r="Q296" s="173" t="s">
        <v>2646</v>
      </c>
      <c r="R296" s="110" t="s">
        <v>106</v>
      </c>
      <c r="S296" s="110" t="s">
        <v>200</v>
      </c>
      <c r="T296" s="110" t="s">
        <v>645</v>
      </c>
      <c r="U296" s="110" t="s">
        <v>645</v>
      </c>
      <c r="V296" s="173"/>
      <c r="W296" s="182"/>
    </row>
    <row r="297" spans="1:23" s="1" customFormat="1" ht="34.5" x14ac:dyDescent="0.15">
      <c r="A297" s="116">
        <v>214</v>
      </c>
      <c r="B297" s="41" t="s">
        <v>247</v>
      </c>
      <c r="C297" s="41" t="s">
        <v>329</v>
      </c>
      <c r="D297" s="41" t="s">
        <v>808</v>
      </c>
      <c r="E297" s="41" t="s">
        <v>822</v>
      </c>
      <c r="F297" s="29">
        <f t="shared" si="9"/>
        <v>25011</v>
      </c>
      <c r="G297" s="41">
        <v>18824</v>
      </c>
      <c r="H297" s="41">
        <v>6187</v>
      </c>
      <c r="I297" s="109" t="s">
        <v>741</v>
      </c>
      <c r="J297" s="109" t="s">
        <v>115</v>
      </c>
      <c r="K297" s="109" t="s">
        <v>198</v>
      </c>
      <c r="L297" s="109" t="s">
        <v>87</v>
      </c>
      <c r="M297" s="110" t="s">
        <v>419</v>
      </c>
      <c r="N297" s="109"/>
      <c r="O297" s="109"/>
      <c r="P297" s="110" t="s">
        <v>827</v>
      </c>
      <c r="Q297" s="173"/>
      <c r="R297" s="110" t="s">
        <v>106</v>
      </c>
      <c r="S297" s="163" t="s">
        <v>200</v>
      </c>
      <c r="T297" s="110" t="s">
        <v>645</v>
      </c>
      <c r="U297" s="110" t="s">
        <v>645</v>
      </c>
      <c r="V297" s="173"/>
      <c r="W297" s="182"/>
    </row>
    <row r="298" spans="1:23" s="1" customFormat="1" ht="34.5" x14ac:dyDescent="0.15">
      <c r="A298" s="116">
        <v>214</v>
      </c>
      <c r="B298" s="41" t="s">
        <v>247</v>
      </c>
      <c r="C298" s="41" t="s">
        <v>329</v>
      </c>
      <c r="D298" s="41" t="s">
        <v>808</v>
      </c>
      <c r="E298" s="41" t="s">
        <v>814</v>
      </c>
      <c r="F298" s="29">
        <f t="shared" si="9"/>
        <v>58077</v>
      </c>
      <c r="G298" s="41">
        <v>31872</v>
      </c>
      <c r="H298" s="41">
        <v>26205</v>
      </c>
      <c r="I298" s="109" t="s">
        <v>741</v>
      </c>
      <c r="J298" s="109" t="s">
        <v>115</v>
      </c>
      <c r="K298" s="109" t="s">
        <v>198</v>
      </c>
      <c r="L298" s="109" t="s">
        <v>87</v>
      </c>
      <c r="M298" s="110" t="s">
        <v>419</v>
      </c>
      <c r="N298" s="109"/>
      <c r="O298" s="109"/>
      <c r="P298" s="110" t="s">
        <v>827</v>
      </c>
      <c r="Q298" s="173"/>
      <c r="R298" s="110" t="s">
        <v>106</v>
      </c>
      <c r="S298" s="163" t="s">
        <v>200</v>
      </c>
      <c r="T298" s="110" t="s">
        <v>645</v>
      </c>
      <c r="U298" s="110" t="s">
        <v>645</v>
      </c>
      <c r="V298" s="173"/>
      <c r="W298" s="182"/>
    </row>
    <row r="299" spans="1:23" s="1" customFormat="1" ht="34.5" x14ac:dyDescent="0.15">
      <c r="A299" s="116">
        <v>214</v>
      </c>
      <c r="B299" s="41" t="s">
        <v>247</v>
      </c>
      <c r="C299" s="41" t="s">
        <v>329</v>
      </c>
      <c r="D299" s="41" t="s">
        <v>808</v>
      </c>
      <c r="E299" s="41" t="s">
        <v>823</v>
      </c>
      <c r="F299" s="29">
        <f t="shared" si="9"/>
        <v>26731</v>
      </c>
      <c r="G299" s="41">
        <v>8452</v>
      </c>
      <c r="H299" s="41">
        <v>18279</v>
      </c>
      <c r="I299" s="109" t="s">
        <v>741</v>
      </c>
      <c r="J299" s="109" t="s">
        <v>115</v>
      </c>
      <c r="K299" s="109" t="s">
        <v>198</v>
      </c>
      <c r="L299" s="109" t="s">
        <v>87</v>
      </c>
      <c r="M299" s="110" t="s">
        <v>419</v>
      </c>
      <c r="N299" s="109"/>
      <c r="O299" s="109"/>
      <c r="P299" s="110" t="s">
        <v>827</v>
      </c>
      <c r="Q299" s="173"/>
      <c r="R299" s="110" t="s">
        <v>106</v>
      </c>
      <c r="S299" s="163" t="s">
        <v>200</v>
      </c>
      <c r="T299" s="110" t="s">
        <v>645</v>
      </c>
      <c r="U299" s="110" t="s">
        <v>645</v>
      </c>
      <c r="V299" s="173"/>
      <c r="W299" s="182"/>
    </row>
    <row r="300" spans="1:23" s="1" customFormat="1" ht="43.5" customHeight="1" x14ac:dyDescent="0.15">
      <c r="A300" s="116">
        <v>214</v>
      </c>
      <c r="B300" s="41" t="s">
        <v>247</v>
      </c>
      <c r="C300" s="41" t="s">
        <v>329</v>
      </c>
      <c r="D300" s="41" t="s">
        <v>808</v>
      </c>
      <c r="E300" s="41" t="s">
        <v>821</v>
      </c>
      <c r="F300" s="29">
        <f t="shared" si="9"/>
        <v>36882</v>
      </c>
      <c r="G300" s="41">
        <v>18327</v>
      </c>
      <c r="H300" s="41">
        <v>18555</v>
      </c>
      <c r="I300" s="109" t="s">
        <v>741</v>
      </c>
      <c r="J300" s="109" t="s">
        <v>115</v>
      </c>
      <c r="K300" s="109" t="s">
        <v>198</v>
      </c>
      <c r="L300" s="109" t="s">
        <v>87</v>
      </c>
      <c r="M300" s="110" t="s">
        <v>419</v>
      </c>
      <c r="N300" s="109"/>
      <c r="O300" s="109"/>
      <c r="P300" s="110" t="s">
        <v>827</v>
      </c>
      <c r="Q300" s="173"/>
      <c r="R300" s="110" t="s">
        <v>106</v>
      </c>
      <c r="S300" s="163" t="s">
        <v>200</v>
      </c>
      <c r="T300" s="110" t="s">
        <v>645</v>
      </c>
      <c r="U300" s="110" t="s">
        <v>645</v>
      </c>
      <c r="V300" s="173"/>
      <c r="W300" s="182"/>
    </row>
    <row r="301" spans="1:23" s="1" customFormat="1" ht="111.75" customHeight="1" x14ac:dyDescent="0.15">
      <c r="A301" s="44">
        <v>215</v>
      </c>
      <c r="B301" s="41" t="s">
        <v>247</v>
      </c>
      <c r="C301" s="41" t="s">
        <v>329</v>
      </c>
      <c r="D301" s="41" t="s">
        <v>808</v>
      </c>
      <c r="E301" s="41" t="s">
        <v>824</v>
      </c>
      <c r="F301" s="41">
        <f t="shared" si="9"/>
        <v>70018</v>
      </c>
      <c r="G301" s="41">
        <v>44856</v>
      </c>
      <c r="H301" s="41">
        <v>25162</v>
      </c>
      <c r="I301" s="40" t="s">
        <v>86</v>
      </c>
      <c r="J301" s="40" t="s">
        <v>128</v>
      </c>
      <c r="K301" s="41" t="s">
        <v>198</v>
      </c>
      <c r="L301" s="40" t="s">
        <v>87</v>
      </c>
      <c r="M301" s="41" t="s">
        <v>92</v>
      </c>
      <c r="N301" s="40"/>
      <c r="O301" s="40"/>
      <c r="P301" s="41" t="s">
        <v>828</v>
      </c>
      <c r="Q301" s="41" t="s">
        <v>829</v>
      </c>
      <c r="R301" s="41" t="s">
        <v>153</v>
      </c>
      <c r="S301" s="41" t="s">
        <v>830</v>
      </c>
      <c r="T301" s="41" t="s">
        <v>645</v>
      </c>
      <c r="U301" s="41" t="s">
        <v>645</v>
      </c>
      <c r="V301" s="46" t="s">
        <v>831</v>
      </c>
      <c r="W301" s="104"/>
    </row>
    <row r="302" spans="1:23" s="1" customFormat="1" ht="110.25" customHeight="1" x14ac:dyDescent="0.15">
      <c r="A302" s="42">
        <v>216</v>
      </c>
      <c r="B302" s="40" t="s">
        <v>82</v>
      </c>
      <c r="C302" s="40" t="s">
        <v>1173</v>
      </c>
      <c r="D302" s="40" t="s">
        <v>1172</v>
      </c>
      <c r="E302" s="40" t="s">
        <v>1308</v>
      </c>
      <c r="F302" s="39">
        <v>100674</v>
      </c>
      <c r="G302" s="39">
        <v>3399</v>
      </c>
      <c r="H302" s="39">
        <v>97296</v>
      </c>
      <c r="I302" s="40" t="s">
        <v>86</v>
      </c>
      <c r="J302" s="40" t="s">
        <v>289</v>
      </c>
      <c r="K302" s="40" t="s">
        <v>87</v>
      </c>
      <c r="L302" s="40" t="s">
        <v>87</v>
      </c>
      <c r="M302" s="96" t="s">
        <v>111</v>
      </c>
      <c r="N302" s="40" t="s">
        <v>1364</v>
      </c>
      <c r="O302" s="40" t="s">
        <v>726</v>
      </c>
      <c r="P302" s="40" t="s">
        <v>1363</v>
      </c>
      <c r="Q302" s="40" t="s">
        <v>1362</v>
      </c>
      <c r="R302" s="40" t="s">
        <v>1169</v>
      </c>
      <c r="S302" s="40" t="s">
        <v>1361</v>
      </c>
      <c r="T302" s="43" t="s">
        <v>1360</v>
      </c>
      <c r="U302" s="40" t="s">
        <v>1359</v>
      </c>
      <c r="V302" s="40" t="s">
        <v>1358</v>
      </c>
      <c r="W302" s="103" t="s">
        <v>1357</v>
      </c>
    </row>
    <row r="303" spans="1:23" s="1" customFormat="1" ht="142.5" customHeight="1" x14ac:dyDescent="0.15">
      <c r="A303" s="42">
        <v>217</v>
      </c>
      <c r="B303" s="40" t="s">
        <v>82</v>
      </c>
      <c r="C303" s="40" t="s">
        <v>1173</v>
      </c>
      <c r="D303" s="40" t="s">
        <v>1172</v>
      </c>
      <c r="E303" s="40" t="s">
        <v>1268</v>
      </c>
      <c r="F303" s="39">
        <v>17581</v>
      </c>
      <c r="G303" s="39">
        <v>4628</v>
      </c>
      <c r="H303" s="39">
        <v>12954</v>
      </c>
      <c r="I303" s="40" t="s">
        <v>86</v>
      </c>
      <c r="J303" s="40" t="s">
        <v>128</v>
      </c>
      <c r="K303" s="40" t="s">
        <v>87</v>
      </c>
      <c r="L303" s="40" t="s">
        <v>87</v>
      </c>
      <c r="M303" s="41" t="s">
        <v>726</v>
      </c>
      <c r="N303" s="109" t="s">
        <v>544</v>
      </c>
      <c r="O303" s="40" t="s">
        <v>231</v>
      </c>
      <c r="P303" s="40" t="s">
        <v>1351</v>
      </c>
      <c r="Q303" s="40" t="s">
        <v>1356</v>
      </c>
      <c r="R303" s="40" t="s">
        <v>1169</v>
      </c>
      <c r="S303" s="40" t="s">
        <v>546</v>
      </c>
      <c r="T303" s="40" t="s">
        <v>2957</v>
      </c>
      <c r="U303" s="40" t="s">
        <v>1355</v>
      </c>
      <c r="V303" s="40" t="s">
        <v>1354</v>
      </c>
      <c r="W303" s="103" t="s">
        <v>1353</v>
      </c>
    </row>
    <row r="304" spans="1:23" s="1" customFormat="1" ht="153" customHeight="1" x14ac:dyDescent="0.15">
      <c r="A304" s="116">
        <v>218</v>
      </c>
      <c r="B304" s="40" t="s">
        <v>82</v>
      </c>
      <c r="C304" s="40" t="s">
        <v>1173</v>
      </c>
      <c r="D304" s="40" t="s">
        <v>1172</v>
      </c>
      <c r="E304" s="40" t="s">
        <v>1352</v>
      </c>
      <c r="F304" s="39">
        <v>26693</v>
      </c>
      <c r="G304" s="39">
        <v>7357</v>
      </c>
      <c r="H304" s="39">
        <v>19332</v>
      </c>
      <c r="I304" s="40" t="s">
        <v>86</v>
      </c>
      <c r="J304" s="40" t="s">
        <v>128</v>
      </c>
      <c r="K304" s="40" t="s">
        <v>87</v>
      </c>
      <c r="L304" s="40" t="s">
        <v>87</v>
      </c>
      <c r="M304" s="41" t="s">
        <v>726</v>
      </c>
      <c r="N304" s="40" t="s">
        <v>231</v>
      </c>
      <c r="O304" s="40" t="s">
        <v>443</v>
      </c>
      <c r="P304" s="40" t="s">
        <v>1351</v>
      </c>
      <c r="Q304" s="40" t="s">
        <v>2647</v>
      </c>
      <c r="R304" s="40" t="s">
        <v>1169</v>
      </c>
      <c r="S304" s="40" t="s">
        <v>546</v>
      </c>
      <c r="T304" s="40" t="s">
        <v>1350</v>
      </c>
      <c r="U304" s="40" t="s">
        <v>1349</v>
      </c>
      <c r="V304" s="40" t="s">
        <v>1348</v>
      </c>
      <c r="W304" s="103" t="s">
        <v>1347</v>
      </c>
    </row>
    <row r="305" spans="1:23" s="1" customFormat="1" ht="132.75" customHeight="1" x14ac:dyDescent="0.15">
      <c r="A305" s="117">
        <v>219</v>
      </c>
      <c r="B305" s="40" t="s">
        <v>82</v>
      </c>
      <c r="C305" s="40" t="s">
        <v>1173</v>
      </c>
      <c r="D305" s="40" t="s">
        <v>1172</v>
      </c>
      <c r="E305" s="40" t="s">
        <v>1223</v>
      </c>
      <c r="F305" s="40" t="s">
        <v>1346</v>
      </c>
      <c r="G305" s="39">
        <v>4038</v>
      </c>
      <c r="H305" s="39">
        <v>3638</v>
      </c>
      <c r="I305" s="40" t="s">
        <v>86</v>
      </c>
      <c r="J305" s="40" t="s">
        <v>128</v>
      </c>
      <c r="K305" s="40" t="s">
        <v>87</v>
      </c>
      <c r="L305" s="40" t="s">
        <v>87</v>
      </c>
      <c r="M305" s="40" t="s">
        <v>35</v>
      </c>
      <c r="N305" s="40" t="s">
        <v>231</v>
      </c>
      <c r="O305" s="40" t="s">
        <v>726</v>
      </c>
      <c r="P305" s="40" t="s">
        <v>1345</v>
      </c>
      <c r="Q305" s="40" t="s">
        <v>1344</v>
      </c>
      <c r="R305" s="40" t="s">
        <v>1169</v>
      </c>
      <c r="S305" s="40" t="s">
        <v>1248</v>
      </c>
      <c r="T305" s="40" t="s">
        <v>1343</v>
      </c>
      <c r="U305" s="40" t="s">
        <v>1342</v>
      </c>
      <c r="V305" s="40" t="s">
        <v>1341</v>
      </c>
      <c r="W305" s="103" t="s">
        <v>1340</v>
      </c>
    </row>
    <row r="306" spans="1:23" s="1" customFormat="1" ht="129.75" customHeight="1" x14ac:dyDescent="0.15">
      <c r="A306" s="117">
        <v>220</v>
      </c>
      <c r="B306" s="40" t="s">
        <v>481</v>
      </c>
      <c r="C306" s="40" t="s">
        <v>1173</v>
      </c>
      <c r="D306" s="40" t="s">
        <v>1172</v>
      </c>
      <c r="E306" s="40" t="s">
        <v>1190</v>
      </c>
      <c r="F306" s="39">
        <v>21400</v>
      </c>
      <c r="G306" s="39">
        <v>6923</v>
      </c>
      <c r="H306" s="39">
        <v>14495</v>
      </c>
      <c r="I306" s="40" t="s">
        <v>86</v>
      </c>
      <c r="J306" s="40" t="s">
        <v>87</v>
      </c>
      <c r="K306" s="40" t="s">
        <v>87</v>
      </c>
      <c r="L306" s="40" t="s">
        <v>87</v>
      </c>
      <c r="M306" s="41" t="s">
        <v>726</v>
      </c>
      <c r="N306" s="40" t="s">
        <v>35</v>
      </c>
      <c r="O306" s="40" t="s">
        <v>231</v>
      </c>
      <c r="P306" s="40" t="s">
        <v>1339</v>
      </c>
      <c r="Q306" s="40" t="s">
        <v>2648</v>
      </c>
      <c r="R306" s="40" t="s">
        <v>1169</v>
      </c>
      <c r="S306" s="40" t="s">
        <v>205</v>
      </c>
      <c r="T306" s="40" t="s">
        <v>1338</v>
      </c>
      <c r="U306" s="40" t="s">
        <v>1337</v>
      </c>
      <c r="V306" s="40" t="s">
        <v>1336</v>
      </c>
      <c r="W306" s="103" t="s">
        <v>1335</v>
      </c>
    </row>
    <row r="307" spans="1:23" s="1" customFormat="1" ht="114.75" customHeight="1" x14ac:dyDescent="0.15">
      <c r="A307" s="116">
        <v>221</v>
      </c>
      <c r="B307" s="40" t="s">
        <v>82</v>
      </c>
      <c r="C307" s="40" t="s">
        <v>1173</v>
      </c>
      <c r="D307" s="40" t="s">
        <v>1172</v>
      </c>
      <c r="E307" s="40" t="s">
        <v>1308</v>
      </c>
      <c r="F307" s="39">
        <v>100674</v>
      </c>
      <c r="G307" s="39">
        <v>3399</v>
      </c>
      <c r="H307" s="39">
        <v>97296</v>
      </c>
      <c r="I307" s="40" t="s">
        <v>86</v>
      </c>
      <c r="J307" s="40" t="s">
        <v>87</v>
      </c>
      <c r="K307" s="40" t="s">
        <v>87</v>
      </c>
      <c r="L307" s="40" t="s">
        <v>87</v>
      </c>
      <c r="M307" s="40" t="s">
        <v>35</v>
      </c>
      <c r="N307" s="40" t="s">
        <v>231</v>
      </c>
      <c r="O307" s="40"/>
      <c r="P307" s="40" t="s">
        <v>103</v>
      </c>
      <c r="Q307" s="40" t="s">
        <v>2649</v>
      </c>
      <c r="R307" s="40" t="s">
        <v>1178</v>
      </c>
      <c r="S307" s="40" t="s">
        <v>1334</v>
      </c>
      <c r="T307" s="40" t="s">
        <v>2893</v>
      </c>
      <c r="U307" s="40" t="s">
        <v>1333</v>
      </c>
      <c r="V307" s="40" t="s">
        <v>1332</v>
      </c>
      <c r="W307" s="103" t="s">
        <v>1331</v>
      </c>
    </row>
    <row r="308" spans="1:23" s="1" customFormat="1" ht="139.5" customHeight="1" x14ac:dyDescent="0.15">
      <c r="A308" s="117">
        <v>222</v>
      </c>
      <c r="B308" s="43" t="s">
        <v>1162</v>
      </c>
      <c r="C308" s="40" t="s">
        <v>1173</v>
      </c>
      <c r="D308" s="40" t="s">
        <v>1172</v>
      </c>
      <c r="E308" s="40" t="s">
        <v>1262</v>
      </c>
      <c r="F308" s="39">
        <v>50143</v>
      </c>
      <c r="G308" s="39">
        <v>12002</v>
      </c>
      <c r="H308" s="39">
        <v>38149</v>
      </c>
      <c r="I308" s="40" t="s">
        <v>86</v>
      </c>
      <c r="J308" s="40" t="s">
        <v>87</v>
      </c>
      <c r="K308" s="40" t="s">
        <v>87</v>
      </c>
      <c r="L308" s="40" t="s">
        <v>87</v>
      </c>
      <c r="M308" s="40" t="s">
        <v>35</v>
      </c>
      <c r="N308" s="40" t="s">
        <v>231</v>
      </c>
      <c r="O308" s="40"/>
      <c r="P308" s="40" t="s">
        <v>103</v>
      </c>
      <c r="Q308" s="40" t="s">
        <v>2650</v>
      </c>
      <c r="R308" s="106" t="s">
        <v>2806</v>
      </c>
      <c r="S308" s="40">
        <v>2020</v>
      </c>
      <c r="T308" s="40" t="s">
        <v>2958</v>
      </c>
      <c r="U308" s="40" t="s">
        <v>1330</v>
      </c>
      <c r="V308" s="40" t="s">
        <v>1329</v>
      </c>
      <c r="W308" s="103" t="s">
        <v>1328</v>
      </c>
    </row>
    <row r="309" spans="1:23" s="1" customFormat="1" ht="117" customHeight="1" x14ac:dyDescent="0.15">
      <c r="A309" s="117">
        <v>223</v>
      </c>
      <c r="B309" s="40" t="s">
        <v>481</v>
      </c>
      <c r="C309" s="40" t="s">
        <v>1173</v>
      </c>
      <c r="D309" s="40" t="s">
        <v>1172</v>
      </c>
      <c r="E309" s="40" t="s">
        <v>1196</v>
      </c>
      <c r="F309" s="39">
        <v>21400</v>
      </c>
      <c r="G309" s="39">
        <v>6923</v>
      </c>
      <c r="H309" s="39">
        <v>14495</v>
      </c>
      <c r="I309" s="40" t="s">
        <v>86</v>
      </c>
      <c r="J309" s="40" t="s">
        <v>87</v>
      </c>
      <c r="K309" s="40" t="s">
        <v>87</v>
      </c>
      <c r="L309" s="40" t="s">
        <v>87</v>
      </c>
      <c r="M309" s="40" t="s">
        <v>35</v>
      </c>
      <c r="N309" s="40" t="s">
        <v>231</v>
      </c>
      <c r="O309" s="40"/>
      <c r="P309" s="40" t="s">
        <v>1327</v>
      </c>
      <c r="Q309" s="40" t="s">
        <v>1326</v>
      </c>
      <c r="R309" s="106" t="s">
        <v>2806</v>
      </c>
      <c r="S309" s="40">
        <v>2020</v>
      </c>
      <c r="T309" s="47">
        <v>120000</v>
      </c>
      <c r="U309" s="40" t="s">
        <v>640</v>
      </c>
      <c r="V309" s="40" t="s">
        <v>1325</v>
      </c>
      <c r="W309" s="103" t="s">
        <v>1324</v>
      </c>
    </row>
    <row r="310" spans="1:23" s="1" customFormat="1" ht="73.5" customHeight="1" x14ac:dyDescent="0.15">
      <c r="A310" s="116">
        <v>224</v>
      </c>
      <c r="B310" s="40" t="s">
        <v>82</v>
      </c>
      <c r="C310" s="40" t="s">
        <v>268</v>
      </c>
      <c r="D310" s="40" t="s">
        <v>1323</v>
      </c>
      <c r="E310" s="40" t="s">
        <v>1322</v>
      </c>
      <c r="F310" s="39">
        <v>6238</v>
      </c>
      <c r="G310" s="39">
        <v>2771</v>
      </c>
      <c r="H310" s="39">
        <v>3467</v>
      </c>
      <c r="I310" s="40" t="s">
        <v>86</v>
      </c>
      <c r="J310" s="40" t="s">
        <v>198</v>
      </c>
      <c r="K310" s="40" t="s">
        <v>198</v>
      </c>
      <c r="L310" s="40" t="s">
        <v>87</v>
      </c>
      <c r="M310" s="40" t="s">
        <v>100</v>
      </c>
      <c r="N310" s="40"/>
      <c r="O310" s="40"/>
      <c r="P310" s="40" t="s">
        <v>2392</v>
      </c>
      <c r="Q310" s="40" t="s">
        <v>1321</v>
      </c>
      <c r="R310" s="40" t="s">
        <v>106</v>
      </c>
      <c r="S310" s="40" t="s">
        <v>423</v>
      </c>
      <c r="T310" s="47" t="s">
        <v>1316</v>
      </c>
      <c r="U310" s="40" t="s">
        <v>1315</v>
      </c>
      <c r="V310" s="40" t="s">
        <v>1320</v>
      </c>
      <c r="W310" s="103" t="s">
        <v>2393</v>
      </c>
    </row>
    <row r="311" spans="1:23" s="1" customFormat="1" ht="73.5" customHeight="1" x14ac:dyDescent="0.15">
      <c r="A311" s="117">
        <v>225</v>
      </c>
      <c r="B311" s="40" t="s">
        <v>82</v>
      </c>
      <c r="C311" s="40" t="s">
        <v>1173</v>
      </c>
      <c r="D311" s="40" t="s">
        <v>1172</v>
      </c>
      <c r="E311" s="40" t="s">
        <v>1319</v>
      </c>
      <c r="F311" s="39">
        <v>6238</v>
      </c>
      <c r="G311" s="40">
        <v>2771</v>
      </c>
      <c r="H311" s="40">
        <v>3467</v>
      </c>
      <c r="I311" s="40" t="s">
        <v>86</v>
      </c>
      <c r="J311" s="40" t="s">
        <v>198</v>
      </c>
      <c r="K311" s="40" t="s">
        <v>198</v>
      </c>
      <c r="L311" s="40" t="s">
        <v>87</v>
      </c>
      <c r="M311" s="96" t="s">
        <v>419</v>
      </c>
      <c r="N311" s="40"/>
      <c r="O311" s="40"/>
      <c r="P311" s="40" t="s">
        <v>1318</v>
      </c>
      <c r="Q311" s="40" t="s">
        <v>1317</v>
      </c>
      <c r="R311" s="40" t="s">
        <v>1169</v>
      </c>
      <c r="S311" s="40" t="s">
        <v>423</v>
      </c>
      <c r="T311" s="40" t="s">
        <v>1316</v>
      </c>
      <c r="U311" s="40" t="s">
        <v>1315</v>
      </c>
      <c r="V311" s="40" t="s">
        <v>1314</v>
      </c>
      <c r="W311" s="103" t="s">
        <v>2393</v>
      </c>
    </row>
    <row r="312" spans="1:23" s="1" customFormat="1" ht="73.5" customHeight="1" x14ac:dyDescent="0.15">
      <c r="A312" s="117">
        <v>226</v>
      </c>
      <c r="B312" s="40" t="s">
        <v>82</v>
      </c>
      <c r="C312" s="40" t="s">
        <v>1173</v>
      </c>
      <c r="D312" s="40" t="s">
        <v>1172</v>
      </c>
      <c r="E312" s="40" t="s">
        <v>1268</v>
      </c>
      <c r="F312" s="39">
        <v>17581</v>
      </c>
      <c r="G312" s="39">
        <v>4628</v>
      </c>
      <c r="H312" s="39">
        <v>12954</v>
      </c>
      <c r="I312" s="40" t="s">
        <v>86</v>
      </c>
      <c r="J312" s="40" t="s">
        <v>87</v>
      </c>
      <c r="K312" s="40" t="s">
        <v>87</v>
      </c>
      <c r="L312" s="40" t="s">
        <v>87</v>
      </c>
      <c r="M312" s="96" t="s">
        <v>419</v>
      </c>
      <c r="N312" s="40"/>
      <c r="O312" s="40"/>
      <c r="P312" s="40" t="s">
        <v>1313</v>
      </c>
      <c r="Q312" s="40" t="s">
        <v>1312</v>
      </c>
      <c r="R312" s="40" t="s">
        <v>1169</v>
      </c>
      <c r="S312" s="40" t="s">
        <v>441</v>
      </c>
      <c r="T312" s="40" t="s">
        <v>1299</v>
      </c>
      <c r="U312" s="40" t="s">
        <v>1311</v>
      </c>
      <c r="V312" s="40" t="s">
        <v>1310</v>
      </c>
      <c r="W312" s="103" t="s">
        <v>1309</v>
      </c>
    </row>
    <row r="313" spans="1:23" s="1" customFormat="1" ht="73.5" customHeight="1" x14ac:dyDescent="0.15">
      <c r="A313" s="116">
        <v>227</v>
      </c>
      <c r="B313" s="40" t="s">
        <v>82</v>
      </c>
      <c r="C313" s="40" t="s">
        <v>1173</v>
      </c>
      <c r="D313" s="40" t="s">
        <v>1172</v>
      </c>
      <c r="E313" s="40" t="s">
        <v>1308</v>
      </c>
      <c r="F313" s="39">
        <v>100674</v>
      </c>
      <c r="G313" s="39">
        <v>3399</v>
      </c>
      <c r="H313" s="39">
        <v>97296</v>
      </c>
      <c r="I313" s="40" t="s">
        <v>86</v>
      </c>
      <c r="J313" s="40" t="s">
        <v>128</v>
      </c>
      <c r="K313" s="40" t="s">
        <v>87</v>
      </c>
      <c r="L313" s="40" t="s">
        <v>266</v>
      </c>
      <c r="M313" s="96" t="s">
        <v>419</v>
      </c>
      <c r="N313" s="40"/>
      <c r="O313" s="40"/>
      <c r="P313" s="40" t="s">
        <v>1307</v>
      </c>
      <c r="Q313" s="40" t="s">
        <v>1306</v>
      </c>
      <c r="R313" s="40" t="s">
        <v>1169</v>
      </c>
      <c r="S313" s="40" t="s">
        <v>2825</v>
      </c>
      <c r="T313" s="40" t="s">
        <v>1305</v>
      </c>
      <c r="U313" s="40" t="s">
        <v>1304</v>
      </c>
      <c r="V313" s="40" t="s">
        <v>1303</v>
      </c>
      <c r="W313" s="103" t="s">
        <v>1302</v>
      </c>
    </row>
    <row r="314" spans="1:23" s="1" customFormat="1" ht="73.5" customHeight="1" x14ac:dyDescent="0.15">
      <c r="A314" s="117">
        <v>228</v>
      </c>
      <c r="B314" s="40" t="s">
        <v>82</v>
      </c>
      <c r="C314" s="40" t="s">
        <v>1173</v>
      </c>
      <c r="D314" s="40" t="s">
        <v>1172</v>
      </c>
      <c r="E314" s="40" t="s">
        <v>1256</v>
      </c>
      <c r="F314" s="39">
        <v>25900</v>
      </c>
      <c r="G314" s="39">
        <v>15326</v>
      </c>
      <c r="H314" s="39">
        <v>10585</v>
      </c>
      <c r="I314" s="40" t="s">
        <v>86</v>
      </c>
      <c r="J314" s="40" t="s">
        <v>115</v>
      </c>
      <c r="K314" s="40" t="s">
        <v>87</v>
      </c>
      <c r="L314" s="40" t="s">
        <v>87</v>
      </c>
      <c r="M314" s="96" t="s">
        <v>419</v>
      </c>
      <c r="N314" s="40"/>
      <c r="O314" s="40"/>
      <c r="P314" s="40" t="s">
        <v>1301</v>
      </c>
      <c r="Q314" s="40" t="s">
        <v>1300</v>
      </c>
      <c r="R314" s="40" t="s">
        <v>106</v>
      </c>
      <c r="S314" s="40" t="s">
        <v>2960</v>
      </c>
      <c r="T314" s="40" t="s">
        <v>1299</v>
      </c>
      <c r="U314" s="40" t="s">
        <v>1298</v>
      </c>
      <c r="V314" s="40" t="s">
        <v>1297</v>
      </c>
      <c r="W314" s="103" t="s">
        <v>1296</v>
      </c>
    </row>
    <row r="315" spans="1:23" s="1" customFormat="1" ht="143.25" customHeight="1" x14ac:dyDescent="0.15">
      <c r="A315" s="117">
        <v>229</v>
      </c>
      <c r="B315" s="40" t="s">
        <v>82</v>
      </c>
      <c r="C315" s="40" t="s">
        <v>1173</v>
      </c>
      <c r="D315" s="40" t="s">
        <v>1172</v>
      </c>
      <c r="E315" s="40" t="s">
        <v>1295</v>
      </c>
      <c r="F315" s="39">
        <v>23829</v>
      </c>
      <c r="G315" s="39">
        <v>9235</v>
      </c>
      <c r="H315" s="39">
        <v>14602</v>
      </c>
      <c r="I315" s="40" t="s">
        <v>86</v>
      </c>
      <c r="J315" s="40" t="s">
        <v>1141</v>
      </c>
      <c r="K315" s="40" t="s">
        <v>289</v>
      </c>
      <c r="L315" s="40" t="s">
        <v>87</v>
      </c>
      <c r="M315" s="96" t="s">
        <v>419</v>
      </c>
      <c r="N315" s="40"/>
      <c r="O315" s="40"/>
      <c r="P315" s="40" t="s">
        <v>1294</v>
      </c>
      <c r="Q315" s="40" t="s">
        <v>1293</v>
      </c>
      <c r="R315" s="40" t="s">
        <v>1169</v>
      </c>
      <c r="S315" s="40" t="s">
        <v>2959</v>
      </c>
      <c r="T315" s="40" t="s">
        <v>1292</v>
      </c>
      <c r="U315" s="40" t="s">
        <v>1291</v>
      </c>
      <c r="V315" s="40" t="s">
        <v>2394</v>
      </c>
      <c r="W315" s="103" t="s">
        <v>2395</v>
      </c>
    </row>
    <row r="316" spans="1:23" s="1" customFormat="1" ht="73.5" customHeight="1" x14ac:dyDescent="0.15">
      <c r="A316" s="116">
        <v>230</v>
      </c>
      <c r="B316" s="40" t="s">
        <v>481</v>
      </c>
      <c r="C316" s="40" t="s">
        <v>1173</v>
      </c>
      <c r="D316" s="40" t="s">
        <v>1172</v>
      </c>
      <c r="E316" s="40" t="s">
        <v>1196</v>
      </c>
      <c r="F316" s="39">
        <v>21400</v>
      </c>
      <c r="G316" s="39">
        <v>6923</v>
      </c>
      <c r="H316" s="39">
        <v>14495</v>
      </c>
      <c r="I316" s="40" t="s">
        <v>86</v>
      </c>
      <c r="J316" s="40" t="s">
        <v>905</v>
      </c>
      <c r="K316" s="40" t="s">
        <v>87</v>
      </c>
      <c r="L316" s="40" t="s">
        <v>87</v>
      </c>
      <c r="M316" s="96" t="s">
        <v>419</v>
      </c>
      <c r="N316" s="40"/>
      <c r="O316" s="40"/>
      <c r="P316" s="40" t="s">
        <v>1290</v>
      </c>
      <c r="Q316" s="40" t="s">
        <v>1289</v>
      </c>
      <c r="R316" s="40" t="s">
        <v>106</v>
      </c>
      <c r="S316" s="40" t="s">
        <v>423</v>
      </c>
      <c r="T316" s="40" t="s">
        <v>1288</v>
      </c>
      <c r="U316" s="40" t="s">
        <v>1287</v>
      </c>
      <c r="V316" s="40" t="s">
        <v>1286</v>
      </c>
      <c r="W316" s="103" t="s">
        <v>2396</v>
      </c>
    </row>
    <row r="317" spans="1:23" s="1" customFormat="1" ht="73.5" customHeight="1" x14ac:dyDescent="0.15">
      <c r="A317" s="117">
        <v>231</v>
      </c>
      <c r="B317" s="40" t="s">
        <v>82</v>
      </c>
      <c r="C317" s="40" t="s">
        <v>1173</v>
      </c>
      <c r="D317" s="40" t="s">
        <v>1172</v>
      </c>
      <c r="E317" s="40" t="s">
        <v>1280</v>
      </c>
      <c r="F317" s="39">
        <v>18222</v>
      </c>
      <c r="G317" s="39">
        <v>6104</v>
      </c>
      <c r="H317" s="39">
        <v>12122</v>
      </c>
      <c r="I317" s="40" t="s">
        <v>86</v>
      </c>
      <c r="J317" s="40" t="s">
        <v>87</v>
      </c>
      <c r="K317" s="40" t="s">
        <v>87</v>
      </c>
      <c r="L317" s="40" t="s">
        <v>87</v>
      </c>
      <c r="M317" s="109" t="s">
        <v>33</v>
      </c>
      <c r="N317" s="40"/>
      <c r="O317" s="40"/>
      <c r="P317" s="40" t="s">
        <v>1365</v>
      </c>
      <c r="Q317" s="40" t="s">
        <v>1285</v>
      </c>
      <c r="R317" s="40" t="s">
        <v>1169</v>
      </c>
      <c r="S317" s="157" t="s">
        <v>423</v>
      </c>
      <c r="T317" s="40" t="s">
        <v>1284</v>
      </c>
      <c r="U317" s="40" t="s">
        <v>1283</v>
      </c>
      <c r="V317" s="40" t="s">
        <v>1282</v>
      </c>
      <c r="W317" s="103" t="s">
        <v>1281</v>
      </c>
    </row>
    <row r="318" spans="1:23" s="1" customFormat="1" ht="73.5" customHeight="1" x14ac:dyDescent="0.15">
      <c r="A318" s="117">
        <v>232</v>
      </c>
      <c r="B318" s="40" t="s">
        <v>82</v>
      </c>
      <c r="C318" s="40" t="s">
        <v>1173</v>
      </c>
      <c r="D318" s="40" t="s">
        <v>1172</v>
      </c>
      <c r="E318" s="40" t="s">
        <v>1280</v>
      </c>
      <c r="F318" s="39">
        <v>18222</v>
      </c>
      <c r="G318" s="39">
        <v>6104</v>
      </c>
      <c r="H318" s="39">
        <v>12122</v>
      </c>
      <c r="I318" s="40" t="s">
        <v>86</v>
      </c>
      <c r="J318" s="40" t="s">
        <v>87</v>
      </c>
      <c r="K318" s="40" t="s">
        <v>87</v>
      </c>
      <c r="L318" s="40" t="s">
        <v>87</v>
      </c>
      <c r="M318" s="40" t="s">
        <v>37</v>
      </c>
      <c r="N318" s="40"/>
      <c r="O318" s="40"/>
      <c r="P318" s="40" t="s">
        <v>1279</v>
      </c>
      <c r="Q318" s="40" t="s">
        <v>1278</v>
      </c>
      <c r="R318" s="40" t="s">
        <v>1169</v>
      </c>
      <c r="S318" s="40" t="s">
        <v>423</v>
      </c>
      <c r="T318" s="43" t="s">
        <v>2892</v>
      </c>
      <c r="U318" s="40" t="s">
        <v>645</v>
      </c>
      <c r="V318" s="40" t="s">
        <v>1277</v>
      </c>
      <c r="W318" s="103" t="s">
        <v>1276</v>
      </c>
    </row>
    <row r="319" spans="1:23" s="1" customFormat="1" ht="73.5" customHeight="1" x14ac:dyDescent="0.15">
      <c r="A319" s="116">
        <v>233</v>
      </c>
      <c r="B319" s="40" t="s">
        <v>82</v>
      </c>
      <c r="C319" s="40" t="s">
        <v>1173</v>
      </c>
      <c r="D319" s="40" t="s">
        <v>1172</v>
      </c>
      <c r="E319" s="40" t="s">
        <v>1352</v>
      </c>
      <c r="F319" s="39">
        <v>26693</v>
      </c>
      <c r="G319" s="40">
        <v>7357</v>
      </c>
      <c r="H319" s="40">
        <v>19332</v>
      </c>
      <c r="I319" s="40" t="s">
        <v>118</v>
      </c>
      <c r="J319" s="40" t="s">
        <v>87</v>
      </c>
      <c r="K319" s="40" t="s">
        <v>1141</v>
      </c>
      <c r="L319" s="40" t="s">
        <v>87</v>
      </c>
      <c r="M319" s="41" t="s">
        <v>226</v>
      </c>
      <c r="N319" s="40"/>
      <c r="O319" s="40"/>
      <c r="P319" s="40" t="s">
        <v>1275</v>
      </c>
      <c r="Q319" s="40" t="s">
        <v>1274</v>
      </c>
      <c r="R319" s="40" t="s">
        <v>1169</v>
      </c>
      <c r="S319" s="40" t="s">
        <v>1273</v>
      </c>
      <c r="T319" s="40" t="s">
        <v>1272</v>
      </c>
      <c r="U319" s="40" t="s">
        <v>1271</v>
      </c>
      <c r="V319" s="40" t="s">
        <v>1270</v>
      </c>
      <c r="W319" s="103" t="s">
        <v>1269</v>
      </c>
    </row>
    <row r="320" spans="1:23" s="1" customFormat="1" ht="191.25" customHeight="1" x14ac:dyDescent="0.15">
      <c r="A320" s="117">
        <v>234</v>
      </c>
      <c r="B320" s="40" t="s">
        <v>82</v>
      </c>
      <c r="C320" s="40" t="s">
        <v>1173</v>
      </c>
      <c r="D320" s="40" t="s">
        <v>1172</v>
      </c>
      <c r="E320" s="40" t="s">
        <v>1268</v>
      </c>
      <c r="F320" s="39">
        <v>100674</v>
      </c>
      <c r="G320" s="39">
        <v>3399</v>
      </c>
      <c r="H320" s="40" t="s">
        <v>1267</v>
      </c>
      <c r="I320" s="40" t="s">
        <v>86</v>
      </c>
      <c r="J320" s="40" t="s">
        <v>87</v>
      </c>
      <c r="K320" s="40" t="s">
        <v>87</v>
      </c>
      <c r="L320" s="40" t="s">
        <v>87</v>
      </c>
      <c r="M320" s="40" t="s">
        <v>109</v>
      </c>
      <c r="N320" s="40"/>
      <c r="O320" s="40"/>
      <c r="P320" s="40" t="s">
        <v>1266</v>
      </c>
      <c r="Q320" s="40" t="s">
        <v>1265</v>
      </c>
      <c r="R320" s="40" t="s">
        <v>1169</v>
      </c>
      <c r="S320" s="40" t="s">
        <v>342</v>
      </c>
      <c r="T320" s="43" t="s">
        <v>645</v>
      </c>
      <c r="U320" s="40" t="s">
        <v>645</v>
      </c>
      <c r="V320" s="40" t="s">
        <v>1264</v>
      </c>
      <c r="W320" s="103" t="s">
        <v>1263</v>
      </c>
    </row>
    <row r="321" spans="1:23" s="1" customFormat="1" ht="156.75" customHeight="1" x14ac:dyDescent="0.15">
      <c r="A321" s="117">
        <v>235</v>
      </c>
      <c r="B321" s="43" t="s">
        <v>1162</v>
      </c>
      <c r="C321" s="40" t="s">
        <v>1173</v>
      </c>
      <c r="D321" s="40" t="s">
        <v>1172</v>
      </c>
      <c r="E321" s="40" t="s">
        <v>1262</v>
      </c>
      <c r="F321" s="39">
        <v>50143</v>
      </c>
      <c r="G321" s="39">
        <v>12002</v>
      </c>
      <c r="H321" s="39">
        <v>38149</v>
      </c>
      <c r="I321" s="40" t="s">
        <v>118</v>
      </c>
      <c r="J321" s="40" t="s">
        <v>87</v>
      </c>
      <c r="K321" s="40" t="s">
        <v>87</v>
      </c>
      <c r="L321" s="40" t="s">
        <v>87</v>
      </c>
      <c r="M321" s="40" t="s">
        <v>1180</v>
      </c>
      <c r="N321" s="40"/>
      <c r="O321" s="40"/>
      <c r="P321" s="40" t="s">
        <v>1261</v>
      </c>
      <c r="Q321" s="40" t="s">
        <v>1747</v>
      </c>
      <c r="R321" s="40" t="s">
        <v>1169</v>
      </c>
      <c r="S321" s="40" t="s">
        <v>423</v>
      </c>
      <c r="T321" s="43" t="s">
        <v>1260</v>
      </c>
      <c r="U321" s="40" t="s">
        <v>1259</v>
      </c>
      <c r="V321" s="40" t="s">
        <v>1258</v>
      </c>
      <c r="W321" s="103" t="s">
        <v>1257</v>
      </c>
    </row>
    <row r="322" spans="1:23" s="1" customFormat="1" ht="114" x14ac:dyDescent="0.15">
      <c r="A322" s="116">
        <v>236</v>
      </c>
      <c r="B322" s="40" t="s">
        <v>82</v>
      </c>
      <c r="C322" s="40" t="s">
        <v>1173</v>
      </c>
      <c r="D322" s="40" t="s">
        <v>1172</v>
      </c>
      <c r="E322" s="40" t="s">
        <v>1256</v>
      </c>
      <c r="F322" s="39">
        <v>25900</v>
      </c>
      <c r="G322" s="39">
        <v>15326</v>
      </c>
      <c r="H322" s="39">
        <v>10585</v>
      </c>
      <c r="I322" s="40" t="s">
        <v>86</v>
      </c>
      <c r="J322" s="40" t="s">
        <v>87</v>
      </c>
      <c r="K322" s="40" t="s">
        <v>87</v>
      </c>
      <c r="L322" s="40" t="s">
        <v>87</v>
      </c>
      <c r="M322" s="96" t="s">
        <v>156</v>
      </c>
      <c r="N322" s="40"/>
      <c r="O322" s="40"/>
      <c r="P322" s="40" t="s">
        <v>1255</v>
      </c>
      <c r="Q322" s="40" t="s">
        <v>2397</v>
      </c>
      <c r="R322" s="40" t="s">
        <v>1169</v>
      </c>
      <c r="S322" s="40">
        <v>2020</v>
      </c>
      <c r="T322" s="40" t="s">
        <v>645</v>
      </c>
      <c r="U322" s="40" t="s">
        <v>1254</v>
      </c>
      <c r="V322" s="40" t="s">
        <v>1253</v>
      </c>
      <c r="W322" s="103" t="s">
        <v>1252</v>
      </c>
    </row>
    <row r="323" spans="1:23" s="1" customFormat="1" ht="118.5" customHeight="1" x14ac:dyDescent="0.15">
      <c r="A323" s="117">
        <v>237</v>
      </c>
      <c r="B323" s="40" t="s">
        <v>82</v>
      </c>
      <c r="C323" s="40" t="s">
        <v>1173</v>
      </c>
      <c r="D323" s="40" t="s">
        <v>1172</v>
      </c>
      <c r="E323" s="40" t="s">
        <v>1251</v>
      </c>
      <c r="F323" s="39">
        <v>16888</v>
      </c>
      <c r="G323" s="39">
        <v>4881</v>
      </c>
      <c r="H323" s="39">
        <v>12008</v>
      </c>
      <c r="I323" s="40" t="s">
        <v>86</v>
      </c>
      <c r="J323" s="40" t="s">
        <v>115</v>
      </c>
      <c r="K323" s="40" t="s">
        <v>115</v>
      </c>
      <c r="L323" s="40" t="s">
        <v>87</v>
      </c>
      <c r="M323" s="96" t="s">
        <v>156</v>
      </c>
      <c r="N323" s="40"/>
      <c r="O323" s="40"/>
      <c r="P323" s="40" t="s">
        <v>1250</v>
      </c>
      <c r="Q323" s="40" t="s">
        <v>1249</v>
      </c>
      <c r="R323" s="40" t="s">
        <v>1178</v>
      </c>
      <c r="S323" s="40" t="s">
        <v>1248</v>
      </c>
      <c r="T323" s="40" t="s">
        <v>1247</v>
      </c>
      <c r="U323" s="40" t="s">
        <v>1246</v>
      </c>
      <c r="V323" s="40" t="s">
        <v>1245</v>
      </c>
      <c r="W323" s="103" t="s">
        <v>2398</v>
      </c>
    </row>
    <row r="324" spans="1:23" s="1" customFormat="1" ht="132.75" customHeight="1" x14ac:dyDescent="0.15">
      <c r="A324" s="117">
        <v>238</v>
      </c>
      <c r="B324" s="40" t="s">
        <v>82</v>
      </c>
      <c r="C324" s="40" t="s">
        <v>1173</v>
      </c>
      <c r="D324" s="40" t="s">
        <v>1172</v>
      </c>
      <c r="E324" s="40" t="s">
        <v>1229</v>
      </c>
      <c r="F324" s="39">
        <v>3899</v>
      </c>
      <c r="G324" s="39">
        <v>2382</v>
      </c>
      <c r="H324" s="39">
        <v>1517</v>
      </c>
      <c r="I324" s="40" t="s">
        <v>86</v>
      </c>
      <c r="J324" s="40" t="s">
        <v>128</v>
      </c>
      <c r="K324" s="40" t="s">
        <v>87</v>
      </c>
      <c r="L324" s="40" t="s">
        <v>87</v>
      </c>
      <c r="M324" s="96" t="s">
        <v>156</v>
      </c>
      <c r="N324" s="40"/>
      <c r="O324" s="40"/>
      <c r="P324" s="40" t="s">
        <v>1244</v>
      </c>
      <c r="Q324" s="40" t="s">
        <v>1243</v>
      </c>
      <c r="R324" s="40" t="s">
        <v>1169</v>
      </c>
      <c r="S324" s="40">
        <v>2020</v>
      </c>
      <c r="T324" s="40" t="s">
        <v>1242</v>
      </c>
      <c r="U324" s="40" t="s">
        <v>1241</v>
      </c>
      <c r="V324" s="40" t="s">
        <v>1240</v>
      </c>
      <c r="W324" s="103" t="s">
        <v>1239</v>
      </c>
    </row>
    <row r="325" spans="1:23" s="1" customFormat="1" ht="135" customHeight="1" x14ac:dyDescent="0.15">
      <c r="A325" s="116">
        <v>239</v>
      </c>
      <c r="B325" s="40" t="s">
        <v>82</v>
      </c>
      <c r="C325" s="40" t="s">
        <v>1173</v>
      </c>
      <c r="D325" s="40" t="s">
        <v>1172</v>
      </c>
      <c r="E325" s="40" t="s">
        <v>1185</v>
      </c>
      <c r="F325" s="39">
        <v>13739</v>
      </c>
      <c r="G325" s="39">
        <v>3508</v>
      </c>
      <c r="H325" s="39">
        <v>10231</v>
      </c>
      <c r="I325" s="40" t="s">
        <v>86</v>
      </c>
      <c r="J325" s="40" t="s">
        <v>87</v>
      </c>
      <c r="K325" s="40" t="s">
        <v>87</v>
      </c>
      <c r="L325" s="40" t="s">
        <v>87</v>
      </c>
      <c r="M325" s="40" t="s">
        <v>366</v>
      </c>
      <c r="N325" s="40"/>
      <c r="O325" s="40"/>
      <c r="P325" s="40" t="s">
        <v>1238</v>
      </c>
      <c r="Q325" s="40" t="s">
        <v>1237</v>
      </c>
      <c r="R325" s="40" t="s">
        <v>1169</v>
      </c>
      <c r="S325" s="40" t="s">
        <v>546</v>
      </c>
      <c r="T325" s="166" t="s">
        <v>645</v>
      </c>
      <c r="U325" s="166" t="s">
        <v>2891</v>
      </c>
      <c r="V325" s="40" t="s">
        <v>1236</v>
      </c>
      <c r="W325" s="103" t="s">
        <v>1235</v>
      </c>
    </row>
    <row r="326" spans="1:23" s="1" customFormat="1" ht="156.75" customHeight="1" x14ac:dyDescent="0.15">
      <c r="A326" s="117">
        <v>240</v>
      </c>
      <c r="B326" s="40" t="s">
        <v>82</v>
      </c>
      <c r="C326" s="40" t="s">
        <v>1173</v>
      </c>
      <c r="D326" s="40" t="s">
        <v>1172</v>
      </c>
      <c r="E326" s="40" t="s">
        <v>1234</v>
      </c>
      <c r="F326" s="39">
        <v>41049</v>
      </c>
      <c r="G326" s="39">
        <v>18805</v>
      </c>
      <c r="H326" s="39">
        <v>22249</v>
      </c>
      <c r="I326" s="40" t="s">
        <v>86</v>
      </c>
      <c r="J326" s="40" t="s">
        <v>225</v>
      </c>
      <c r="K326" s="40" t="s">
        <v>87</v>
      </c>
      <c r="L326" s="40" t="s">
        <v>87</v>
      </c>
      <c r="M326" s="40" t="s">
        <v>129</v>
      </c>
      <c r="N326" s="40"/>
      <c r="O326" s="40"/>
      <c r="P326" s="40" t="s">
        <v>1233</v>
      </c>
      <c r="Q326" s="40" t="s">
        <v>1232</v>
      </c>
      <c r="R326" s="40" t="s">
        <v>1169</v>
      </c>
      <c r="S326" s="40" t="s">
        <v>2824</v>
      </c>
      <c r="T326" s="166" t="s">
        <v>645</v>
      </c>
      <c r="U326" s="40" t="s">
        <v>645</v>
      </c>
      <c r="V326" s="40" t="s">
        <v>1231</v>
      </c>
      <c r="W326" s="103" t="s">
        <v>1230</v>
      </c>
    </row>
    <row r="327" spans="1:23" s="1" customFormat="1" ht="125.25" x14ac:dyDescent="0.15">
      <c r="A327" s="117">
        <v>241</v>
      </c>
      <c r="B327" s="40" t="s">
        <v>82</v>
      </c>
      <c r="C327" s="40" t="s">
        <v>1173</v>
      </c>
      <c r="D327" s="40" t="s">
        <v>1172</v>
      </c>
      <c r="E327" s="40" t="s">
        <v>1229</v>
      </c>
      <c r="F327" s="39">
        <v>3899</v>
      </c>
      <c r="G327" s="39">
        <v>2382</v>
      </c>
      <c r="H327" s="39">
        <v>1517</v>
      </c>
      <c r="I327" s="40" t="s">
        <v>86</v>
      </c>
      <c r="J327" s="40" t="s">
        <v>198</v>
      </c>
      <c r="K327" s="40" t="s">
        <v>87</v>
      </c>
      <c r="L327" s="40" t="s">
        <v>87</v>
      </c>
      <c r="M327" s="40" t="s">
        <v>129</v>
      </c>
      <c r="N327" s="40"/>
      <c r="O327" s="40"/>
      <c r="P327" s="40" t="s">
        <v>1228</v>
      </c>
      <c r="Q327" s="40" t="s">
        <v>1227</v>
      </c>
      <c r="R327" s="40" t="s">
        <v>1169</v>
      </c>
      <c r="S327" s="40">
        <v>2020</v>
      </c>
      <c r="T327" s="40" t="s">
        <v>1226</v>
      </c>
      <c r="U327" s="40" t="s">
        <v>645</v>
      </c>
      <c r="V327" s="40" t="s">
        <v>1225</v>
      </c>
      <c r="W327" s="103" t="s">
        <v>1224</v>
      </c>
    </row>
    <row r="328" spans="1:23" s="1" customFormat="1" ht="102.75" x14ac:dyDescent="0.15">
      <c r="A328" s="116">
        <v>242</v>
      </c>
      <c r="B328" s="40" t="s">
        <v>82</v>
      </c>
      <c r="C328" s="40" t="s">
        <v>1173</v>
      </c>
      <c r="D328" s="40" t="s">
        <v>1172</v>
      </c>
      <c r="E328" s="40" t="s">
        <v>1223</v>
      </c>
      <c r="F328" s="39">
        <v>3638</v>
      </c>
      <c r="G328" s="39">
        <v>4038</v>
      </c>
      <c r="H328" s="39">
        <v>7676</v>
      </c>
      <c r="I328" s="40" t="s">
        <v>86</v>
      </c>
      <c r="J328" s="40" t="s">
        <v>87</v>
      </c>
      <c r="K328" s="40" t="s">
        <v>87</v>
      </c>
      <c r="L328" s="40" t="s">
        <v>87</v>
      </c>
      <c r="M328" s="40" t="s">
        <v>129</v>
      </c>
      <c r="N328" s="40"/>
      <c r="O328" s="40"/>
      <c r="P328" s="40" t="s">
        <v>1222</v>
      </c>
      <c r="Q328" s="40" t="s">
        <v>2651</v>
      </c>
      <c r="R328" s="40" t="s">
        <v>1169</v>
      </c>
      <c r="S328" s="40">
        <v>2020</v>
      </c>
      <c r="T328" s="40" t="s">
        <v>1221</v>
      </c>
      <c r="U328" s="40" t="s">
        <v>1220</v>
      </c>
      <c r="V328" s="40" t="s">
        <v>1219</v>
      </c>
      <c r="W328" s="103" t="s">
        <v>1218</v>
      </c>
    </row>
    <row r="329" spans="1:23" s="1" customFormat="1" ht="138" customHeight="1" x14ac:dyDescent="0.15">
      <c r="A329" s="117">
        <v>243</v>
      </c>
      <c r="B329" s="40" t="s">
        <v>82</v>
      </c>
      <c r="C329" s="40" t="s">
        <v>1173</v>
      </c>
      <c r="D329" s="40" t="s">
        <v>1172</v>
      </c>
      <c r="E329" s="40" t="s">
        <v>1217</v>
      </c>
      <c r="F329" s="39">
        <v>41049</v>
      </c>
      <c r="G329" s="39">
        <v>18805</v>
      </c>
      <c r="H329" s="39">
        <v>22249</v>
      </c>
      <c r="I329" s="40" t="s">
        <v>86</v>
      </c>
      <c r="J329" s="40" t="s">
        <v>87</v>
      </c>
      <c r="K329" s="40" t="s">
        <v>87</v>
      </c>
      <c r="L329" s="40" t="s">
        <v>87</v>
      </c>
      <c r="M329" s="40" t="s">
        <v>92</v>
      </c>
      <c r="N329" s="40"/>
      <c r="O329" s="40"/>
      <c r="P329" s="40" t="s">
        <v>1216</v>
      </c>
      <c r="Q329" s="40" t="s">
        <v>1215</v>
      </c>
      <c r="R329" s="40" t="s">
        <v>1169</v>
      </c>
      <c r="S329" s="40" t="s">
        <v>200</v>
      </c>
      <c r="T329" s="40" t="s">
        <v>1214</v>
      </c>
      <c r="U329" s="40" t="s">
        <v>1213</v>
      </c>
      <c r="V329" s="40" t="s">
        <v>1212</v>
      </c>
      <c r="W329" s="103" t="s">
        <v>1211</v>
      </c>
    </row>
    <row r="330" spans="1:23" s="1" customFormat="1" ht="182.25" x14ac:dyDescent="0.15">
      <c r="A330" s="117">
        <v>244</v>
      </c>
      <c r="B330" s="40" t="s">
        <v>481</v>
      </c>
      <c r="C330" s="40" t="s">
        <v>1173</v>
      </c>
      <c r="D330" s="40" t="s">
        <v>1172</v>
      </c>
      <c r="E330" s="40" t="s">
        <v>1196</v>
      </c>
      <c r="F330" s="39">
        <v>21400</v>
      </c>
      <c r="G330" s="39">
        <v>6923</v>
      </c>
      <c r="H330" s="39">
        <v>14495</v>
      </c>
      <c r="I330" s="40" t="s">
        <v>86</v>
      </c>
      <c r="J330" s="40" t="s">
        <v>87</v>
      </c>
      <c r="K330" s="40" t="s">
        <v>87</v>
      </c>
      <c r="L330" s="40" t="s">
        <v>87</v>
      </c>
      <c r="M330" s="40" t="s">
        <v>109</v>
      </c>
      <c r="N330" s="40" t="s">
        <v>395</v>
      </c>
      <c r="O330" s="40" t="s">
        <v>366</v>
      </c>
      <c r="P330" s="40" t="s">
        <v>1210</v>
      </c>
      <c r="Q330" s="40" t="s">
        <v>2399</v>
      </c>
      <c r="R330" s="40" t="s">
        <v>1169</v>
      </c>
      <c r="S330" s="40" t="s">
        <v>815</v>
      </c>
      <c r="T330" s="47">
        <v>1544836.02</v>
      </c>
      <c r="U330" s="40" t="s">
        <v>1209</v>
      </c>
      <c r="V330" s="40" t="s">
        <v>1208</v>
      </c>
      <c r="W330" s="103" t="s">
        <v>1207</v>
      </c>
    </row>
    <row r="331" spans="1:23" s="1" customFormat="1" ht="354.75" customHeight="1" x14ac:dyDescent="0.15">
      <c r="A331" s="116">
        <v>245</v>
      </c>
      <c r="B331" s="40" t="s">
        <v>481</v>
      </c>
      <c r="C331" s="40" t="s">
        <v>1173</v>
      </c>
      <c r="D331" s="40" t="s">
        <v>1172</v>
      </c>
      <c r="E331" s="40" t="s">
        <v>1196</v>
      </c>
      <c r="F331" s="39">
        <v>21400</v>
      </c>
      <c r="G331" s="39">
        <v>6923</v>
      </c>
      <c r="H331" s="39">
        <v>14495</v>
      </c>
      <c r="I331" s="40" t="s">
        <v>390</v>
      </c>
      <c r="J331" s="40" t="s">
        <v>87</v>
      </c>
      <c r="K331" s="40" t="s">
        <v>87</v>
      </c>
      <c r="L331" s="40" t="s">
        <v>87</v>
      </c>
      <c r="M331" s="40" t="s">
        <v>1206</v>
      </c>
      <c r="N331" s="40" t="s">
        <v>100</v>
      </c>
      <c r="O331" s="40" t="s">
        <v>443</v>
      </c>
      <c r="P331" s="40" t="s">
        <v>1205</v>
      </c>
      <c r="Q331" s="40" t="s">
        <v>1204</v>
      </c>
      <c r="R331" s="40" t="s">
        <v>1169</v>
      </c>
      <c r="S331" s="40" t="s">
        <v>200</v>
      </c>
      <c r="T331" s="40" t="s">
        <v>2961</v>
      </c>
      <c r="U331" s="40" t="s">
        <v>1203</v>
      </c>
      <c r="V331" s="40" t="s">
        <v>1202</v>
      </c>
      <c r="W331" s="103" t="s">
        <v>1201</v>
      </c>
    </row>
    <row r="332" spans="1:23" s="1" customFormat="1" ht="165.75" customHeight="1" x14ac:dyDescent="0.15">
      <c r="A332" s="117">
        <v>246</v>
      </c>
      <c r="B332" s="40" t="s">
        <v>481</v>
      </c>
      <c r="C332" s="40" t="s">
        <v>1173</v>
      </c>
      <c r="D332" s="40" t="s">
        <v>1172</v>
      </c>
      <c r="E332" s="40" t="s">
        <v>1196</v>
      </c>
      <c r="F332" s="39">
        <v>21400</v>
      </c>
      <c r="G332" s="39">
        <v>6923</v>
      </c>
      <c r="H332" s="39">
        <v>14495</v>
      </c>
      <c r="I332" s="40" t="s">
        <v>741</v>
      </c>
      <c r="J332" s="40" t="s">
        <v>198</v>
      </c>
      <c r="K332" s="40" t="s">
        <v>87</v>
      </c>
      <c r="L332" s="40" t="s">
        <v>87</v>
      </c>
      <c r="M332" s="96" t="s">
        <v>150</v>
      </c>
      <c r="N332" s="40" t="s">
        <v>366</v>
      </c>
      <c r="O332" s="40"/>
      <c r="P332" s="40" t="s">
        <v>2817</v>
      </c>
      <c r="Q332" s="40" t="s">
        <v>2818</v>
      </c>
      <c r="R332" s="40" t="s">
        <v>1169</v>
      </c>
      <c r="S332" s="40" t="s">
        <v>200</v>
      </c>
      <c r="T332" s="40" t="s">
        <v>1200</v>
      </c>
      <c r="U332" s="40" t="s">
        <v>1199</v>
      </c>
      <c r="V332" s="40" t="s">
        <v>1198</v>
      </c>
      <c r="W332" s="103" t="s">
        <v>1197</v>
      </c>
    </row>
    <row r="333" spans="1:23" s="1" customFormat="1" ht="150.75" customHeight="1" x14ac:dyDescent="0.15">
      <c r="A333" s="117">
        <v>247</v>
      </c>
      <c r="B333" s="40" t="s">
        <v>481</v>
      </c>
      <c r="C333" s="40" t="s">
        <v>1173</v>
      </c>
      <c r="D333" s="40" t="s">
        <v>1172</v>
      </c>
      <c r="E333" s="40" t="s">
        <v>1196</v>
      </c>
      <c r="F333" s="39">
        <v>21400</v>
      </c>
      <c r="G333" s="39">
        <v>6923</v>
      </c>
      <c r="H333" s="39">
        <v>14495</v>
      </c>
      <c r="I333" s="40" t="s">
        <v>118</v>
      </c>
      <c r="J333" s="40" t="s">
        <v>87</v>
      </c>
      <c r="K333" s="40" t="s">
        <v>87</v>
      </c>
      <c r="L333" s="40" t="s">
        <v>87</v>
      </c>
      <c r="M333" s="109" t="s">
        <v>1015</v>
      </c>
      <c r="N333" s="40"/>
      <c r="O333" s="40"/>
      <c r="P333" s="40" t="s">
        <v>1195</v>
      </c>
      <c r="Q333" s="40" t="s">
        <v>1194</v>
      </c>
      <c r="R333" s="40" t="s">
        <v>1169</v>
      </c>
      <c r="S333" s="40" t="s">
        <v>273</v>
      </c>
      <c r="T333" s="40" t="s">
        <v>645</v>
      </c>
      <c r="U333" s="40" t="s">
        <v>1193</v>
      </c>
      <c r="V333" s="40" t="s">
        <v>1192</v>
      </c>
      <c r="W333" s="103" t="s">
        <v>1191</v>
      </c>
    </row>
    <row r="334" spans="1:23" s="1" customFormat="1" ht="153" customHeight="1" x14ac:dyDescent="0.15">
      <c r="A334" s="116">
        <v>248</v>
      </c>
      <c r="B334" s="40" t="s">
        <v>481</v>
      </c>
      <c r="C334" s="40" t="s">
        <v>1173</v>
      </c>
      <c r="D334" s="40" t="s">
        <v>1172</v>
      </c>
      <c r="E334" s="40" t="s">
        <v>1190</v>
      </c>
      <c r="F334" s="39">
        <v>21400</v>
      </c>
      <c r="G334" s="39">
        <v>6923</v>
      </c>
      <c r="H334" s="39">
        <v>14495</v>
      </c>
      <c r="I334" s="40" t="s">
        <v>118</v>
      </c>
      <c r="J334" s="40" t="s">
        <v>87</v>
      </c>
      <c r="K334" s="40" t="s">
        <v>87</v>
      </c>
      <c r="L334" s="40" t="s">
        <v>87</v>
      </c>
      <c r="M334" s="40" t="s">
        <v>129</v>
      </c>
      <c r="N334" s="40"/>
      <c r="O334" s="40"/>
      <c r="P334" s="40" t="s">
        <v>1189</v>
      </c>
      <c r="Q334" s="40" t="s">
        <v>1369</v>
      </c>
      <c r="R334" s="40" t="s">
        <v>1169</v>
      </c>
      <c r="S334" s="40" t="s">
        <v>273</v>
      </c>
      <c r="T334" s="47">
        <v>156500</v>
      </c>
      <c r="U334" s="40" t="s">
        <v>1188</v>
      </c>
      <c r="V334" s="40" t="s">
        <v>1187</v>
      </c>
      <c r="W334" s="103" t="s">
        <v>1186</v>
      </c>
    </row>
    <row r="335" spans="1:23" s="1" customFormat="1" ht="114" x14ac:dyDescent="0.15">
      <c r="A335" s="117">
        <v>249</v>
      </c>
      <c r="B335" s="40" t="s">
        <v>82</v>
      </c>
      <c r="C335" s="40" t="s">
        <v>1173</v>
      </c>
      <c r="D335" s="40" t="s">
        <v>1172</v>
      </c>
      <c r="E335" s="40" t="s">
        <v>1185</v>
      </c>
      <c r="F335" s="39">
        <v>13739</v>
      </c>
      <c r="G335" s="39">
        <v>3508</v>
      </c>
      <c r="H335" s="39">
        <v>10231</v>
      </c>
      <c r="I335" s="40" t="s">
        <v>86</v>
      </c>
      <c r="J335" s="40" t="s">
        <v>87</v>
      </c>
      <c r="K335" s="40" t="s">
        <v>87</v>
      </c>
      <c r="L335" s="40" t="s">
        <v>87</v>
      </c>
      <c r="M335" s="40" t="s">
        <v>37</v>
      </c>
      <c r="N335" s="40"/>
      <c r="O335" s="40"/>
      <c r="P335" s="40" t="s">
        <v>1184</v>
      </c>
      <c r="Q335" s="40" t="s">
        <v>1183</v>
      </c>
      <c r="R335" s="40" t="s">
        <v>1178</v>
      </c>
      <c r="S335" s="40">
        <v>2007</v>
      </c>
      <c r="T335" s="40" t="s">
        <v>645</v>
      </c>
      <c r="U335" s="40" t="s">
        <v>645</v>
      </c>
      <c r="V335" s="40" t="s">
        <v>1182</v>
      </c>
      <c r="W335" s="103" t="s">
        <v>1181</v>
      </c>
    </row>
    <row r="336" spans="1:23" s="1" customFormat="1" ht="160.5" customHeight="1" x14ac:dyDescent="0.15">
      <c r="A336" s="117">
        <v>250</v>
      </c>
      <c r="B336" s="40" t="s">
        <v>82</v>
      </c>
      <c r="C336" s="40" t="s">
        <v>1173</v>
      </c>
      <c r="D336" s="40" t="s">
        <v>1172</v>
      </c>
      <c r="E336" s="40" t="s">
        <v>1171</v>
      </c>
      <c r="F336" s="39">
        <v>58446</v>
      </c>
      <c r="G336" s="39">
        <v>10948</v>
      </c>
      <c r="H336" s="39">
        <v>47489</v>
      </c>
      <c r="I336" s="40" t="s">
        <v>118</v>
      </c>
      <c r="J336" s="40" t="s">
        <v>87</v>
      </c>
      <c r="K336" s="40" t="s">
        <v>87</v>
      </c>
      <c r="L336" s="40" t="s">
        <v>87</v>
      </c>
      <c r="M336" s="40" t="s">
        <v>1180</v>
      </c>
      <c r="N336" s="40"/>
      <c r="O336" s="40"/>
      <c r="P336" s="40" t="s">
        <v>1179</v>
      </c>
      <c r="Q336" s="40" t="s">
        <v>2400</v>
      </c>
      <c r="R336" s="40" t="s">
        <v>1178</v>
      </c>
      <c r="S336" s="40" t="s">
        <v>1177</v>
      </c>
      <c r="T336" s="40" t="s">
        <v>1176</v>
      </c>
      <c r="U336" s="40" t="s">
        <v>1175</v>
      </c>
      <c r="V336" s="40" t="s">
        <v>1174</v>
      </c>
      <c r="W336" s="103" t="s">
        <v>2401</v>
      </c>
    </row>
    <row r="337" spans="1:24" s="1" customFormat="1" ht="267" customHeight="1" x14ac:dyDescent="0.15">
      <c r="A337" s="116">
        <v>251</v>
      </c>
      <c r="B337" s="40" t="s">
        <v>82</v>
      </c>
      <c r="C337" s="40" t="s">
        <v>1173</v>
      </c>
      <c r="D337" s="40" t="s">
        <v>1172</v>
      </c>
      <c r="E337" s="40" t="s">
        <v>1171</v>
      </c>
      <c r="F337" s="39">
        <v>58446</v>
      </c>
      <c r="G337" s="39">
        <v>10948</v>
      </c>
      <c r="H337" s="39">
        <v>47489</v>
      </c>
      <c r="I337" s="40" t="s">
        <v>118</v>
      </c>
      <c r="J337" s="40" t="s">
        <v>198</v>
      </c>
      <c r="K337" s="40" t="s">
        <v>87</v>
      </c>
      <c r="L337" s="40" t="s">
        <v>87</v>
      </c>
      <c r="M337" s="109" t="s">
        <v>1015</v>
      </c>
      <c r="N337" s="40" t="s">
        <v>449</v>
      </c>
      <c r="O337" s="40"/>
      <c r="P337" s="40" t="s">
        <v>1170</v>
      </c>
      <c r="Q337" s="40" t="s">
        <v>2652</v>
      </c>
      <c r="R337" s="40" t="s">
        <v>1169</v>
      </c>
      <c r="S337" s="157" t="s">
        <v>645</v>
      </c>
      <c r="T337" s="40" t="s">
        <v>1168</v>
      </c>
      <c r="U337" s="40" t="s">
        <v>1167</v>
      </c>
      <c r="V337" s="40" t="s">
        <v>1166</v>
      </c>
      <c r="W337" s="103" t="s">
        <v>2823</v>
      </c>
    </row>
    <row r="338" spans="1:24" ht="141" customHeight="1" x14ac:dyDescent="0.15">
      <c r="A338" s="117">
        <v>252</v>
      </c>
      <c r="B338" s="43" t="s">
        <v>82</v>
      </c>
      <c r="C338" s="40" t="s">
        <v>56</v>
      </c>
      <c r="D338" s="40" t="s">
        <v>398</v>
      </c>
      <c r="E338" s="40" t="s">
        <v>399</v>
      </c>
      <c r="F338" s="39">
        <v>79241</v>
      </c>
      <c r="G338" s="39">
        <v>17953</v>
      </c>
      <c r="H338" s="39">
        <v>61288</v>
      </c>
      <c r="I338" s="40" t="s">
        <v>86</v>
      </c>
      <c r="J338" s="40" t="s">
        <v>128</v>
      </c>
      <c r="K338" s="40" t="s">
        <v>87</v>
      </c>
      <c r="L338" s="40" t="s">
        <v>87</v>
      </c>
      <c r="M338" s="96" t="s">
        <v>156</v>
      </c>
      <c r="N338" s="40"/>
      <c r="O338" s="40"/>
      <c r="P338" s="40" t="s">
        <v>400</v>
      </c>
      <c r="Q338" s="40" t="s">
        <v>2405</v>
      </c>
      <c r="R338" s="40" t="s">
        <v>106</v>
      </c>
      <c r="S338" s="40" t="s">
        <v>645</v>
      </c>
      <c r="T338" s="40" t="s">
        <v>645</v>
      </c>
      <c r="U338" s="40" t="s">
        <v>645</v>
      </c>
      <c r="V338" s="40"/>
      <c r="W338" s="103"/>
      <c r="X338" s="4"/>
    </row>
    <row r="339" spans="1:24" ht="31.15" customHeight="1" x14ac:dyDescent="0.15">
      <c r="A339" s="117">
        <v>253</v>
      </c>
      <c r="B339" s="43" t="s">
        <v>82</v>
      </c>
      <c r="C339" s="40" t="s">
        <v>56</v>
      </c>
      <c r="D339" s="40" t="s">
        <v>398</v>
      </c>
      <c r="E339" s="40" t="s">
        <v>399</v>
      </c>
      <c r="F339" s="39">
        <v>79241</v>
      </c>
      <c r="G339" s="39">
        <v>17953</v>
      </c>
      <c r="H339" s="39">
        <v>61288</v>
      </c>
      <c r="I339" s="109" t="s">
        <v>265</v>
      </c>
      <c r="J339" s="109" t="s">
        <v>401</v>
      </c>
      <c r="K339" s="109" t="s">
        <v>87</v>
      </c>
      <c r="L339" s="109" t="s">
        <v>266</v>
      </c>
      <c r="M339" s="109" t="s">
        <v>92</v>
      </c>
      <c r="N339" s="109"/>
      <c r="O339" s="109"/>
      <c r="P339" s="109" t="s">
        <v>402</v>
      </c>
      <c r="Q339" s="171" t="s">
        <v>2406</v>
      </c>
      <c r="R339" s="162" t="s">
        <v>106</v>
      </c>
      <c r="S339" s="162" t="s">
        <v>403</v>
      </c>
      <c r="T339" s="153" t="s">
        <v>404</v>
      </c>
      <c r="U339" s="162" t="s">
        <v>645</v>
      </c>
      <c r="V339" s="186" t="s">
        <v>405</v>
      </c>
      <c r="W339" s="172"/>
      <c r="X339" s="4"/>
    </row>
    <row r="340" spans="1:24" ht="45.75" x14ac:dyDescent="0.15">
      <c r="A340" s="117">
        <v>253</v>
      </c>
      <c r="B340" s="43" t="s">
        <v>82</v>
      </c>
      <c r="C340" s="40" t="s">
        <v>56</v>
      </c>
      <c r="D340" s="40" t="s">
        <v>398</v>
      </c>
      <c r="E340" s="40" t="s">
        <v>406</v>
      </c>
      <c r="F340" s="39">
        <v>35091</v>
      </c>
      <c r="G340" s="39">
        <v>7685</v>
      </c>
      <c r="H340" s="39">
        <v>27406</v>
      </c>
      <c r="I340" s="109" t="s">
        <v>265</v>
      </c>
      <c r="J340" s="109" t="s">
        <v>401</v>
      </c>
      <c r="K340" s="109" t="s">
        <v>87</v>
      </c>
      <c r="L340" s="109" t="s">
        <v>266</v>
      </c>
      <c r="M340" s="109" t="s">
        <v>92</v>
      </c>
      <c r="N340" s="109"/>
      <c r="O340" s="109"/>
      <c r="P340" s="109" t="s">
        <v>402</v>
      </c>
      <c r="Q340" s="171"/>
      <c r="R340" s="162" t="s">
        <v>106</v>
      </c>
      <c r="S340" s="162" t="s">
        <v>403</v>
      </c>
      <c r="T340" s="153" t="s">
        <v>404</v>
      </c>
      <c r="U340" s="162" t="s">
        <v>645</v>
      </c>
      <c r="V340" s="186"/>
      <c r="W340" s="172"/>
      <c r="X340" s="4"/>
    </row>
    <row r="341" spans="1:24" ht="45.75" x14ac:dyDescent="0.15">
      <c r="A341" s="117">
        <v>253</v>
      </c>
      <c r="B341" s="43" t="s">
        <v>82</v>
      </c>
      <c r="C341" s="40" t="s">
        <v>56</v>
      </c>
      <c r="D341" s="40" t="s">
        <v>398</v>
      </c>
      <c r="E341" s="40" t="s">
        <v>407</v>
      </c>
      <c r="F341" s="39">
        <v>33723</v>
      </c>
      <c r="G341" s="39">
        <v>15175</v>
      </c>
      <c r="H341" s="39">
        <v>18548</v>
      </c>
      <c r="I341" s="109" t="s">
        <v>265</v>
      </c>
      <c r="J341" s="109" t="s">
        <v>401</v>
      </c>
      <c r="K341" s="109" t="s">
        <v>87</v>
      </c>
      <c r="L341" s="109" t="s">
        <v>266</v>
      </c>
      <c r="M341" s="109" t="s">
        <v>92</v>
      </c>
      <c r="N341" s="109"/>
      <c r="O341" s="109"/>
      <c r="P341" s="109" t="s">
        <v>402</v>
      </c>
      <c r="Q341" s="171"/>
      <c r="R341" s="162" t="s">
        <v>106</v>
      </c>
      <c r="S341" s="162" t="s">
        <v>403</v>
      </c>
      <c r="T341" s="153" t="s">
        <v>404</v>
      </c>
      <c r="U341" s="162" t="s">
        <v>645</v>
      </c>
      <c r="V341" s="186"/>
      <c r="W341" s="172"/>
      <c r="X341" s="4"/>
    </row>
    <row r="342" spans="1:24" ht="45.75" x14ac:dyDescent="0.15">
      <c r="A342" s="117">
        <v>253</v>
      </c>
      <c r="B342" s="43" t="s">
        <v>82</v>
      </c>
      <c r="C342" s="40" t="s">
        <v>56</v>
      </c>
      <c r="D342" s="40" t="s">
        <v>398</v>
      </c>
      <c r="E342" s="40" t="s">
        <v>408</v>
      </c>
      <c r="F342" s="39">
        <v>14308</v>
      </c>
      <c r="G342" s="39">
        <v>7167</v>
      </c>
      <c r="H342" s="39">
        <v>7141</v>
      </c>
      <c r="I342" s="109" t="s">
        <v>265</v>
      </c>
      <c r="J342" s="109" t="s">
        <v>401</v>
      </c>
      <c r="K342" s="109" t="s">
        <v>87</v>
      </c>
      <c r="L342" s="109" t="s">
        <v>266</v>
      </c>
      <c r="M342" s="109" t="s">
        <v>92</v>
      </c>
      <c r="N342" s="109"/>
      <c r="O342" s="109"/>
      <c r="P342" s="109" t="s">
        <v>402</v>
      </c>
      <c r="Q342" s="171"/>
      <c r="R342" s="162" t="s">
        <v>106</v>
      </c>
      <c r="S342" s="162" t="s">
        <v>403</v>
      </c>
      <c r="T342" s="153" t="s">
        <v>404</v>
      </c>
      <c r="U342" s="162" t="s">
        <v>645</v>
      </c>
      <c r="V342" s="186"/>
      <c r="W342" s="172"/>
      <c r="X342" s="4"/>
    </row>
    <row r="343" spans="1:24" ht="45.75" x14ac:dyDescent="0.15">
      <c r="A343" s="117">
        <v>253</v>
      </c>
      <c r="B343" s="43" t="s">
        <v>82</v>
      </c>
      <c r="C343" s="40" t="s">
        <v>56</v>
      </c>
      <c r="D343" s="40" t="s">
        <v>398</v>
      </c>
      <c r="E343" s="40" t="s">
        <v>409</v>
      </c>
      <c r="F343" s="39">
        <v>31838</v>
      </c>
      <c r="G343" s="39">
        <v>10870</v>
      </c>
      <c r="H343" s="39">
        <v>20968</v>
      </c>
      <c r="I343" s="109" t="s">
        <v>265</v>
      </c>
      <c r="J343" s="109" t="s">
        <v>401</v>
      </c>
      <c r="K343" s="109" t="s">
        <v>87</v>
      </c>
      <c r="L343" s="109" t="s">
        <v>266</v>
      </c>
      <c r="M343" s="109" t="s">
        <v>92</v>
      </c>
      <c r="N343" s="109"/>
      <c r="O343" s="109"/>
      <c r="P343" s="109" t="s">
        <v>402</v>
      </c>
      <c r="Q343" s="171"/>
      <c r="R343" s="162" t="s">
        <v>106</v>
      </c>
      <c r="S343" s="162" t="s">
        <v>403</v>
      </c>
      <c r="T343" s="153" t="s">
        <v>404</v>
      </c>
      <c r="U343" s="162" t="s">
        <v>645</v>
      </c>
      <c r="V343" s="186"/>
      <c r="W343" s="172"/>
      <c r="X343" s="4"/>
    </row>
    <row r="344" spans="1:24" ht="45.75" x14ac:dyDescent="0.15">
      <c r="A344" s="117">
        <v>253</v>
      </c>
      <c r="B344" s="43" t="s">
        <v>82</v>
      </c>
      <c r="C344" s="40" t="s">
        <v>56</v>
      </c>
      <c r="D344" s="40" t="s">
        <v>398</v>
      </c>
      <c r="E344" s="40" t="s">
        <v>410</v>
      </c>
      <c r="F344" s="39">
        <v>64335</v>
      </c>
      <c r="G344" s="39">
        <v>31758</v>
      </c>
      <c r="H344" s="39">
        <v>32577</v>
      </c>
      <c r="I344" s="109" t="s">
        <v>265</v>
      </c>
      <c r="J344" s="109" t="s">
        <v>401</v>
      </c>
      <c r="K344" s="109" t="s">
        <v>87</v>
      </c>
      <c r="L344" s="109" t="s">
        <v>266</v>
      </c>
      <c r="M344" s="109" t="s">
        <v>92</v>
      </c>
      <c r="N344" s="109"/>
      <c r="O344" s="109"/>
      <c r="P344" s="109" t="s">
        <v>402</v>
      </c>
      <c r="Q344" s="171"/>
      <c r="R344" s="162" t="s">
        <v>106</v>
      </c>
      <c r="S344" s="162" t="s">
        <v>403</v>
      </c>
      <c r="T344" s="153" t="s">
        <v>404</v>
      </c>
      <c r="U344" s="162" t="s">
        <v>645</v>
      </c>
      <c r="V344" s="186"/>
      <c r="W344" s="172"/>
      <c r="X344" s="4"/>
    </row>
    <row r="345" spans="1:24" ht="45.75" x14ac:dyDescent="0.15">
      <c r="A345" s="117">
        <v>253</v>
      </c>
      <c r="B345" s="43" t="s">
        <v>82</v>
      </c>
      <c r="C345" s="40" t="s">
        <v>56</v>
      </c>
      <c r="D345" s="40" t="s">
        <v>398</v>
      </c>
      <c r="E345" s="40" t="s">
        <v>411</v>
      </c>
      <c r="F345" s="39">
        <v>26116</v>
      </c>
      <c r="G345" s="39">
        <v>3653</v>
      </c>
      <c r="H345" s="39">
        <v>22463</v>
      </c>
      <c r="I345" s="109" t="s">
        <v>265</v>
      </c>
      <c r="J345" s="109" t="s">
        <v>401</v>
      </c>
      <c r="K345" s="109" t="s">
        <v>87</v>
      </c>
      <c r="L345" s="109" t="s">
        <v>266</v>
      </c>
      <c r="M345" s="109" t="s">
        <v>92</v>
      </c>
      <c r="N345" s="109"/>
      <c r="O345" s="109"/>
      <c r="P345" s="109" t="s">
        <v>402</v>
      </c>
      <c r="Q345" s="171"/>
      <c r="R345" s="162" t="s">
        <v>106</v>
      </c>
      <c r="S345" s="162" t="s">
        <v>403</v>
      </c>
      <c r="T345" s="153" t="s">
        <v>404</v>
      </c>
      <c r="U345" s="162" t="s">
        <v>645</v>
      </c>
      <c r="V345" s="186"/>
      <c r="W345" s="172"/>
      <c r="X345" s="4"/>
    </row>
    <row r="346" spans="1:24" ht="45.75" x14ac:dyDescent="0.15">
      <c r="A346" s="117">
        <v>253</v>
      </c>
      <c r="B346" s="43" t="s">
        <v>82</v>
      </c>
      <c r="C346" s="40" t="s">
        <v>56</v>
      </c>
      <c r="D346" s="40" t="s">
        <v>398</v>
      </c>
      <c r="E346" s="40" t="s">
        <v>412</v>
      </c>
      <c r="F346" s="39">
        <v>77363</v>
      </c>
      <c r="G346" s="39">
        <v>30388</v>
      </c>
      <c r="H346" s="39">
        <v>46975</v>
      </c>
      <c r="I346" s="109" t="s">
        <v>265</v>
      </c>
      <c r="J346" s="109" t="s">
        <v>401</v>
      </c>
      <c r="K346" s="109" t="s">
        <v>87</v>
      </c>
      <c r="L346" s="109" t="s">
        <v>266</v>
      </c>
      <c r="M346" s="109" t="s">
        <v>92</v>
      </c>
      <c r="N346" s="109"/>
      <c r="O346" s="109"/>
      <c r="P346" s="109" t="s">
        <v>402</v>
      </c>
      <c r="Q346" s="171"/>
      <c r="R346" s="162" t="s">
        <v>106</v>
      </c>
      <c r="S346" s="162" t="s">
        <v>403</v>
      </c>
      <c r="T346" s="153" t="s">
        <v>404</v>
      </c>
      <c r="U346" s="162" t="s">
        <v>645</v>
      </c>
      <c r="V346" s="186"/>
      <c r="W346" s="172"/>
      <c r="X346" s="4"/>
    </row>
    <row r="347" spans="1:24" ht="45.75" x14ac:dyDescent="0.15">
      <c r="A347" s="117">
        <v>253</v>
      </c>
      <c r="B347" s="43" t="s">
        <v>82</v>
      </c>
      <c r="C347" s="40" t="s">
        <v>56</v>
      </c>
      <c r="D347" s="40" t="s">
        <v>398</v>
      </c>
      <c r="E347" s="40" t="s">
        <v>413</v>
      </c>
      <c r="F347" s="39">
        <v>28120</v>
      </c>
      <c r="G347" s="39">
        <v>10836</v>
      </c>
      <c r="H347" s="39">
        <v>17284</v>
      </c>
      <c r="I347" s="109" t="s">
        <v>265</v>
      </c>
      <c r="J347" s="109" t="s">
        <v>401</v>
      </c>
      <c r="K347" s="109" t="s">
        <v>87</v>
      </c>
      <c r="L347" s="109" t="s">
        <v>266</v>
      </c>
      <c r="M347" s="109" t="s">
        <v>92</v>
      </c>
      <c r="N347" s="109"/>
      <c r="O347" s="109"/>
      <c r="P347" s="109" t="s">
        <v>402</v>
      </c>
      <c r="Q347" s="171"/>
      <c r="R347" s="162" t="s">
        <v>106</v>
      </c>
      <c r="S347" s="162" t="s">
        <v>403</v>
      </c>
      <c r="T347" s="153" t="s">
        <v>404</v>
      </c>
      <c r="U347" s="162" t="s">
        <v>645</v>
      </c>
      <c r="V347" s="186"/>
      <c r="W347" s="172"/>
      <c r="X347" s="4"/>
    </row>
    <row r="348" spans="1:24" ht="45.75" x14ac:dyDescent="0.15">
      <c r="A348" s="117">
        <v>253</v>
      </c>
      <c r="B348" s="43" t="s">
        <v>82</v>
      </c>
      <c r="C348" s="40" t="s">
        <v>56</v>
      </c>
      <c r="D348" s="40" t="s">
        <v>398</v>
      </c>
      <c r="E348" s="40" t="s">
        <v>335</v>
      </c>
      <c r="F348" s="39">
        <v>13594</v>
      </c>
      <c r="G348" s="39">
        <v>9141</v>
      </c>
      <c r="H348" s="39">
        <v>4453</v>
      </c>
      <c r="I348" s="109" t="s">
        <v>265</v>
      </c>
      <c r="J348" s="109" t="s">
        <v>401</v>
      </c>
      <c r="K348" s="109" t="s">
        <v>87</v>
      </c>
      <c r="L348" s="109" t="s">
        <v>266</v>
      </c>
      <c r="M348" s="109" t="s">
        <v>92</v>
      </c>
      <c r="N348" s="109"/>
      <c r="O348" s="109"/>
      <c r="P348" s="109" t="s">
        <v>402</v>
      </c>
      <c r="Q348" s="171"/>
      <c r="R348" s="162" t="s">
        <v>106</v>
      </c>
      <c r="S348" s="162" t="s">
        <v>403</v>
      </c>
      <c r="T348" s="153" t="s">
        <v>404</v>
      </c>
      <c r="U348" s="162" t="s">
        <v>645</v>
      </c>
      <c r="V348" s="186"/>
      <c r="W348" s="172"/>
      <c r="X348" s="4"/>
    </row>
    <row r="349" spans="1:24" ht="45.75" x14ac:dyDescent="0.15">
      <c r="A349" s="117">
        <v>253</v>
      </c>
      <c r="B349" s="43" t="s">
        <v>82</v>
      </c>
      <c r="C349" s="40" t="s">
        <v>56</v>
      </c>
      <c r="D349" s="40" t="s">
        <v>398</v>
      </c>
      <c r="E349" s="40" t="s">
        <v>414</v>
      </c>
      <c r="F349" s="39">
        <v>13322</v>
      </c>
      <c r="G349" s="39">
        <v>11096</v>
      </c>
      <c r="H349" s="39">
        <v>2226</v>
      </c>
      <c r="I349" s="109" t="s">
        <v>265</v>
      </c>
      <c r="J349" s="109" t="s">
        <v>401</v>
      </c>
      <c r="K349" s="109" t="s">
        <v>87</v>
      </c>
      <c r="L349" s="109" t="s">
        <v>266</v>
      </c>
      <c r="M349" s="109" t="s">
        <v>92</v>
      </c>
      <c r="N349" s="109"/>
      <c r="O349" s="109"/>
      <c r="P349" s="109" t="s">
        <v>402</v>
      </c>
      <c r="Q349" s="171"/>
      <c r="R349" s="162" t="s">
        <v>106</v>
      </c>
      <c r="S349" s="162" t="s">
        <v>403</v>
      </c>
      <c r="T349" s="153" t="s">
        <v>404</v>
      </c>
      <c r="U349" s="162" t="s">
        <v>645</v>
      </c>
      <c r="V349" s="186"/>
      <c r="W349" s="172"/>
      <c r="X349" s="4"/>
    </row>
    <row r="350" spans="1:24" ht="45.75" x14ac:dyDescent="0.15">
      <c r="A350" s="117">
        <v>253</v>
      </c>
      <c r="B350" s="43" t="s">
        <v>82</v>
      </c>
      <c r="C350" s="40" t="s">
        <v>56</v>
      </c>
      <c r="D350" s="40" t="s">
        <v>398</v>
      </c>
      <c r="E350" s="40" t="s">
        <v>415</v>
      </c>
      <c r="F350" s="39">
        <v>20227</v>
      </c>
      <c r="G350" s="39">
        <v>11847</v>
      </c>
      <c r="H350" s="39">
        <v>8380</v>
      </c>
      <c r="I350" s="109" t="s">
        <v>265</v>
      </c>
      <c r="J350" s="109" t="s">
        <v>401</v>
      </c>
      <c r="K350" s="109" t="s">
        <v>87</v>
      </c>
      <c r="L350" s="109" t="s">
        <v>266</v>
      </c>
      <c r="M350" s="109" t="s">
        <v>92</v>
      </c>
      <c r="N350" s="109"/>
      <c r="O350" s="109"/>
      <c r="P350" s="109" t="s">
        <v>402</v>
      </c>
      <c r="Q350" s="171"/>
      <c r="R350" s="162" t="s">
        <v>106</v>
      </c>
      <c r="S350" s="162" t="s">
        <v>403</v>
      </c>
      <c r="T350" s="153" t="s">
        <v>404</v>
      </c>
      <c r="U350" s="162" t="s">
        <v>645</v>
      </c>
      <c r="V350" s="186"/>
      <c r="W350" s="172"/>
      <c r="X350" s="4"/>
    </row>
    <row r="351" spans="1:24" ht="45.75" x14ac:dyDescent="0.15">
      <c r="A351" s="117">
        <v>253</v>
      </c>
      <c r="B351" s="43" t="s">
        <v>82</v>
      </c>
      <c r="C351" s="40" t="s">
        <v>56</v>
      </c>
      <c r="D351" s="40" t="s">
        <v>398</v>
      </c>
      <c r="E351" s="40" t="s">
        <v>416</v>
      </c>
      <c r="F351" s="39">
        <v>35178</v>
      </c>
      <c r="G351" s="39">
        <v>22342</v>
      </c>
      <c r="H351" s="39">
        <v>12836</v>
      </c>
      <c r="I351" s="109" t="s">
        <v>265</v>
      </c>
      <c r="J351" s="109" t="s">
        <v>401</v>
      </c>
      <c r="K351" s="109" t="s">
        <v>87</v>
      </c>
      <c r="L351" s="109" t="s">
        <v>266</v>
      </c>
      <c r="M351" s="109" t="s">
        <v>92</v>
      </c>
      <c r="N351" s="109"/>
      <c r="O351" s="109"/>
      <c r="P351" s="109" t="s">
        <v>402</v>
      </c>
      <c r="Q351" s="171"/>
      <c r="R351" s="162" t="s">
        <v>106</v>
      </c>
      <c r="S351" s="162" t="s">
        <v>403</v>
      </c>
      <c r="T351" s="153" t="s">
        <v>404</v>
      </c>
      <c r="U351" s="162" t="s">
        <v>645</v>
      </c>
      <c r="V351" s="186"/>
      <c r="W351" s="172"/>
      <c r="X351" s="4"/>
    </row>
    <row r="352" spans="1:24" ht="45.75" x14ac:dyDescent="0.15">
      <c r="A352" s="117">
        <v>253</v>
      </c>
      <c r="B352" s="43" t="s">
        <v>82</v>
      </c>
      <c r="C352" s="40" t="s">
        <v>56</v>
      </c>
      <c r="D352" s="40" t="s">
        <v>398</v>
      </c>
      <c r="E352" s="40" t="s">
        <v>417</v>
      </c>
      <c r="F352" s="39">
        <v>31636</v>
      </c>
      <c r="G352" s="39">
        <v>15333</v>
      </c>
      <c r="H352" s="39">
        <v>16303</v>
      </c>
      <c r="I352" s="109" t="s">
        <v>265</v>
      </c>
      <c r="J352" s="109" t="s">
        <v>401</v>
      </c>
      <c r="K352" s="109" t="s">
        <v>87</v>
      </c>
      <c r="L352" s="109" t="s">
        <v>266</v>
      </c>
      <c r="M352" s="109" t="s">
        <v>92</v>
      </c>
      <c r="N352" s="109"/>
      <c r="O352" s="109"/>
      <c r="P352" s="109" t="s">
        <v>402</v>
      </c>
      <c r="Q352" s="171"/>
      <c r="R352" s="162" t="s">
        <v>106</v>
      </c>
      <c r="S352" s="162" t="s">
        <v>403</v>
      </c>
      <c r="T352" s="153" t="s">
        <v>404</v>
      </c>
      <c r="U352" s="162" t="s">
        <v>645</v>
      </c>
      <c r="V352" s="186"/>
      <c r="W352" s="172"/>
      <c r="X352" s="4"/>
    </row>
    <row r="353" spans="1:24" ht="45.75" x14ac:dyDescent="0.15">
      <c r="A353" s="117">
        <v>253</v>
      </c>
      <c r="B353" s="43" t="s">
        <v>82</v>
      </c>
      <c r="C353" s="40" t="s">
        <v>56</v>
      </c>
      <c r="D353" s="40" t="s">
        <v>398</v>
      </c>
      <c r="E353" s="40" t="s">
        <v>418</v>
      </c>
      <c r="F353" s="39">
        <v>6857</v>
      </c>
      <c r="G353" s="39">
        <v>3679</v>
      </c>
      <c r="H353" s="39">
        <v>3178</v>
      </c>
      <c r="I353" s="109" t="s">
        <v>265</v>
      </c>
      <c r="J353" s="109" t="s">
        <v>401</v>
      </c>
      <c r="K353" s="109" t="s">
        <v>87</v>
      </c>
      <c r="L353" s="109" t="s">
        <v>266</v>
      </c>
      <c r="M353" s="109" t="s">
        <v>92</v>
      </c>
      <c r="N353" s="109"/>
      <c r="O353" s="109"/>
      <c r="P353" s="109" t="s">
        <v>402</v>
      </c>
      <c r="Q353" s="171"/>
      <c r="R353" s="162" t="s">
        <v>106</v>
      </c>
      <c r="S353" s="162" t="s">
        <v>403</v>
      </c>
      <c r="T353" s="153" t="s">
        <v>404</v>
      </c>
      <c r="U353" s="162" t="s">
        <v>645</v>
      </c>
      <c r="V353" s="186"/>
      <c r="W353" s="172"/>
      <c r="X353" s="4"/>
    </row>
    <row r="354" spans="1:24" ht="73.5" customHeight="1" x14ac:dyDescent="0.15">
      <c r="A354" s="42">
        <v>254</v>
      </c>
      <c r="B354" s="43" t="s">
        <v>82</v>
      </c>
      <c r="C354" s="40" t="s">
        <v>56</v>
      </c>
      <c r="D354" s="40" t="s">
        <v>398</v>
      </c>
      <c r="E354" s="40" t="s">
        <v>399</v>
      </c>
      <c r="F354" s="39">
        <v>79241</v>
      </c>
      <c r="G354" s="39">
        <v>17953</v>
      </c>
      <c r="H354" s="39">
        <v>61288</v>
      </c>
      <c r="I354" s="40" t="s">
        <v>86</v>
      </c>
      <c r="J354" s="40" t="s">
        <v>87</v>
      </c>
      <c r="K354" s="40" t="s">
        <v>87</v>
      </c>
      <c r="L354" s="40" t="s">
        <v>87</v>
      </c>
      <c r="M354" s="114" t="s">
        <v>83</v>
      </c>
      <c r="N354" s="40"/>
      <c r="O354" s="40"/>
      <c r="P354" s="40" t="s">
        <v>83</v>
      </c>
      <c r="Q354" s="40" t="s">
        <v>2962</v>
      </c>
      <c r="R354" s="40" t="s">
        <v>106</v>
      </c>
      <c r="S354" s="40" t="s">
        <v>645</v>
      </c>
      <c r="T354" s="40" t="s">
        <v>645</v>
      </c>
      <c r="U354" s="40" t="s">
        <v>2963</v>
      </c>
      <c r="V354" s="40"/>
      <c r="W354" s="103"/>
      <c r="X354" s="4"/>
    </row>
    <row r="355" spans="1:24" ht="73.5" customHeight="1" x14ac:dyDescent="0.15">
      <c r="A355" s="42">
        <v>255</v>
      </c>
      <c r="B355" s="43" t="s">
        <v>82</v>
      </c>
      <c r="C355" s="40" t="s">
        <v>56</v>
      </c>
      <c r="D355" s="40" t="s">
        <v>398</v>
      </c>
      <c r="E355" s="40" t="s">
        <v>399</v>
      </c>
      <c r="F355" s="39">
        <v>79241</v>
      </c>
      <c r="G355" s="39">
        <v>17953</v>
      </c>
      <c r="H355" s="39">
        <v>61288</v>
      </c>
      <c r="I355" s="40" t="s">
        <v>741</v>
      </c>
      <c r="J355" s="40" t="s">
        <v>115</v>
      </c>
      <c r="K355" s="40" t="s">
        <v>115</v>
      </c>
      <c r="L355" s="40" t="s">
        <v>87</v>
      </c>
      <c r="M355" s="96" t="s">
        <v>419</v>
      </c>
      <c r="N355" s="40"/>
      <c r="O355" s="40"/>
      <c r="P355" s="40" t="s">
        <v>420</v>
      </c>
      <c r="Q355" s="40" t="s">
        <v>2964</v>
      </c>
      <c r="R355" s="40" t="s">
        <v>106</v>
      </c>
      <c r="S355" s="40" t="s">
        <v>421</v>
      </c>
      <c r="T355" s="40" t="s">
        <v>645</v>
      </c>
      <c r="U355" s="40" t="s">
        <v>645</v>
      </c>
      <c r="V355" s="40"/>
      <c r="W355" s="103"/>
      <c r="X355" s="4"/>
    </row>
    <row r="356" spans="1:24" ht="73.5" customHeight="1" x14ac:dyDescent="0.15">
      <c r="A356" s="42">
        <v>256</v>
      </c>
      <c r="B356" s="43" t="s">
        <v>82</v>
      </c>
      <c r="C356" s="40" t="s">
        <v>56</v>
      </c>
      <c r="D356" s="40" t="s">
        <v>398</v>
      </c>
      <c r="E356" s="40" t="s">
        <v>399</v>
      </c>
      <c r="F356" s="39">
        <v>79241</v>
      </c>
      <c r="G356" s="39">
        <v>17953</v>
      </c>
      <c r="H356" s="39">
        <v>61288</v>
      </c>
      <c r="I356" s="40" t="s">
        <v>86</v>
      </c>
      <c r="J356" s="40" t="s">
        <v>87</v>
      </c>
      <c r="K356" s="40" t="s">
        <v>87</v>
      </c>
      <c r="L356" s="40" t="s">
        <v>87</v>
      </c>
      <c r="M356" s="114" t="s">
        <v>83</v>
      </c>
      <c r="N356" s="40"/>
      <c r="O356" s="40"/>
      <c r="P356" s="40" t="s">
        <v>422</v>
      </c>
      <c r="Q356" s="40" t="s">
        <v>2965</v>
      </c>
      <c r="R356" s="40" t="s">
        <v>106</v>
      </c>
      <c r="S356" s="40" t="s">
        <v>423</v>
      </c>
      <c r="T356" s="40" t="s">
        <v>645</v>
      </c>
      <c r="U356" s="40" t="s">
        <v>645</v>
      </c>
      <c r="V356" s="40"/>
      <c r="W356" s="103"/>
      <c r="X356" s="4"/>
    </row>
    <row r="357" spans="1:24" ht="73.5" customHeight="1" x14ac:dyDescent="0.15">
      <c r="A357" s="117">
        <v>257</v>
      </c>
      <c r="B357" s="43" t="s">
        <v>82</v>
      </c>
      <c r="C357" s="40" t="s">
        <v>56</v>
      </c>
      <c r="D357" s="40" t="s">
        <v>398</v>
      </c>
      <c r="E357" s="40" t="s">
        <v>408</v>
      </c>
      <c r="F357" s="40">
        <v>14308</v>
      </c>
      <c r="G357" s="40">
        <v>7167</v>
      </c>
      <c r="H357" s="40">
        <v>7141</v>
      </c>
      <c r="I357" s="40" t="s">
        <v>86</v>
      </c>
      <c r="J357" s="40" t="s">
        <v>128</v>
      </c>
      <c r="K357" s="40" t="s">
        <v>87</v>
      </c>
      <c r="L357" s="40" t="s">
        <v>87</v>
      </c>
      <c r="M357" s="40" t="s">
        <v>35</v>
      </c>
      <c r="N357" s="40"/>
      <c r="O357" s="40"/>
      <c r="P357" s="40" t="s">
        <v>424</v>
      </c>
      <c r="Q357" s="40" t="s">
        <v>2602</v>
      </c>
      <c r="R357" s="40" t="s">
        <v>106</v>
      </c>
      <c r="S357" s="40" t="s">
        <v>645</v>
      </c>
      <c r="T357" s="40" t="s">
        <v>645</v>
      </c>
      <c r="U357" s="40" t="s">
        <v>645</v>
      </c>
      <c r="V357" s="40"/>
      <c r="W357" s="103"/>
      <c r="X357" s="4"/>
    </row>
    <row r="358" spans="1:24" ht="120.75" customHeight="1" x14ac:dyDescent="0.15">
      <c r="A358" s="117">
        <v>258</v>
      </c>
      <c r="B358" s="43" t="s">
        <v>82</v>
      </c>
      <c r="C358" s="40" t="s">
        <v>56</v>
      </c>
      <c r="D358" s="40" t="s">
        <v>398</v>
      </c>
      <c r="E358" s="40" t="s">
        <v>425</v>
      </c>
      <c r="F358" s="40">
        <v>45192</v>
      </c>
      <c r="G358" s="40">
        <v>10057</v>
      </c>
      <c r="H358" s="40">
        <v>35135</v>
      </c>
      <c r="I358" s="40" t="s">
        <v>86</v>
      </c>
      <c r="J358" s="40" t="s">
        <v>87</v>
      </c>
      <c r="K358" s="40" t="s">
        <v>87</v>
      </c>
      <c r="L358" s="40" t="s">
        <v>87</v>
      </c>
      <c r="M358" s="96" t="s">
        <v>156</v>
      </c>
      <c r="N358" s="40"/>
      <c r="O358" s="40"/>
      <c r="P358" s="40" t="s">
        <v>426</v>
      </c>
      <c r="Q358" s="40" t="s">
        <v>2603</v>
      </c>
      <c r="R358" s="40" t="s">
        <v>106</v>
      </c>
      <c r="S358" s="40" t="s">
        <v>645</v>
      </c>
      <c r="T358" s="40" t="s">
        <v>645</v>
      </c>
      <c r="U358" s="40" t="s">
        <v>645</v>
      </c>
      <c r="V358" s="40" t="s">
        <v>427</v>
      </c>
      <c r="W358" s="103"/>
      <c r="X358" s="4"/>
    </row>
    <row r="359" spans="1:24" ht="172.5" customHeight="1" x14ac:dyDescent="0.15">
      <c r="A359" s="117">
        <v>259</v>
      </c>
      <c r="B359" s="43" t="s">
        <v>82</v>
      </c>
      <c r="C359" s="40" t="s">
        <v>56</v>
      </c>
      <c r="D359" s="40" t="s">
        <v>398</v>
      </c>
      <c r="E359" s="40" t="s">
        <v>425</v>
      </c>
      <c r="F359" s="40">
        <v>45192</v>
      </c>
      <c r="G359" s="40">
        <v>10057</v>
      </c>
      <c r="H359" s="40">
        <v>35135</v>
      </c>
      <c r="I359" s="40" t="s">
        <v>86</v>
      </c>
      <c r="J359" s="40" t="s">
        <v>87</v>
      </c>
      <c r="K359" s="40" t="s">
        <v>87</v>
      </c>
      <c r="L359" s="40" t="s">
        <v>87</v>
      </c>
      <c r="M359" s="38" t="s">
        <v>428</v>
      </c>
      <c r="N359" s="40" t="s">
        <v>34</v>
      </c>
      <c r="O359" s="40"/>
      <c r="P359" s="40" t="s">
        <v>429</v>
      </c>
      <c r="Q359" s="40" t="s">
        <v>2604</v>
      </c>
      <c r="R359" s="40" t="s">
        <v>106</v>
      </c>
      <c r="S359" s="40" t="s">
        <v>645</v>
      </c>
      <c r="T359" s="40" t="s">
        <v>645</v>
      </c>
      <c r="U359" s="40" t="s">
        <v>645</v>
      </c>
      <c r="V359" s="40"/>
      <c r="W359" s="103"/>
      <c r="X359" s="4"/>
    </row>
    <row r="360" spans="1:24" ht="237.75" customHeight="1" x14ac:dyDescent="0.15">
      <c r="A360" s="117">
        <v>260</v>
      </c>
      <c r="B360" s="43" t="s">
        <v>82</v>
      </c>
      <c r="C360" s="40" t="s">
        <v>56</v>
      </c>
      <c r="D360" s="40" t="s">
        <v>398</v>
      </c>
      <c r="E360" s="40" t="s">
        <v>425</v>
      </c>
      <c r="F360" s="40">
        <v>45192</v>
      </c>
      <c r="G360" s="40">
        <v>10057</v>
      </c>
      <c r="H360" s="40">
        <v>35135</v>
      </c>
      <c r="I360" s="40" t="s">
        <v>86</v>
      </c>
      <c r="J360" s="40" t="s">
        <v>128</v>
      </c>
      <c r="K360" s="40" t="s">
        <v>430</v>
      </c>
      <c r="L360" s="40" t="s">
        <v>87</v>
      </c>
      <c r="M360" s="96" t="s">
        <v>431</v>
      </c>
      <c r="N360" s="40"/>
      <c r="O360" s="40"/>
      <c r="P360" s="40" t="s">
        <v>432</v>
      </c>
      <c r="Q360" s="40" t="s">
        <v>2966</v>
      </c>
      <c r="R360" s="40" t="s">
        <v>106</v>
      </c>
      <c r="S360" s="40" t="s">
        <v>433</v>
      </c>
      <c r="T360" s="40" t="s">
        <v>645</v>
      </c>
      <c r="U360" s="40" t="s">
        <v>645</v>
      </c>
      <c r="V360" s="40" t="s">
        <v>434</v>
      </c>
      <c r="W360" s="103"/>
      <c r="X360" s="4"/>
    </row>
    <row r="361" spans="1:24" ht="143.25" customHeight="1" x14ac:dyDescent="0.15">
      <c r="A361" s="117">
        <v>261</v>
      </c>
      <c r="B361" s="43" t="s">
        <v>82</v>
      </c>
      <c r="C361" s="40" t="s">
        <v>56</v>
      </c>
      <c r="D361" s="40" t="s">
        <v>398</v>
      </c>
      <c r="E361" s="40" t="s">
        <v>425</v>
      </c>
      <c r="F361" s="40">
        <v>45192</v>
      </c>
      <c r="G361" s="40">
        <v>10057</v>
      </c>
      <c r="H361" s="40">
        <v>35135</v>
      </c>
      <c r="I361" s="40" t="s">
        <v>86</v>
      </c>
      <c r="J361" s="40" t="s">
        <v>128</v>
      </c>
      <c r="K361" s="40" t="s">
        <v>430</v>
      </c>
      <c r="L361" s="40" t="s">
        <v>87</v>
      </c>
      <c r="M361" s="96" t="s">
        <v>431</v>
      </c>
      <c r="N361" s="40"/>
      <c r="O361" s="40"/>
      <c r="P361" s="40" t="s">
        <v>435</v>
      </c>
      <c r="Q361" s="40" t="s">
        <v>2605</v>
      </c>
      <c r="R361" s="40" t="s">
        <v>436</v>
      </c>
      <c r="S361" s="40" t="s">
        <v>437</v>
      </c>
      <c r="T361" s="40" t="s">
        <v>645</v>
      </c>
      <c r="U361" s="40" t="s">
        <v>645</v>
      </c>
      <c r="V361" s="40"/>
      <c r="W361" s="103"/>
      <c r="X361" s="4"/>
    </row>
    <row r="362" spans="1:24" ht="131.25" customHeight="1" x14ac:dyDescent="0.15">
      <c r="A362" s="117">
        <v>262</v>
      </c>
      <c r="B362" s="43" t="s">
        <v>82</v>
      </c>
      <c r="C362" s="40" t="s">
        <v>56</v>
      </c>
      <c r="D362" s="40" t="s">
        <v>398</v>
      </c>
      <c r="E362" s="40" t="s">
        <v>425</v>
      </c>
      <c r="F362" s="40">
        <v>45192</v>
      </c>
      <c r="G362" s="40">
        <v>10057</v>
      </c>
      <c r="H362" s="40">
        <v>35135</v>
      </c>
      <c r="I362" s="40" t="s">
        <v>86</v>
      </c>
      <c r="J362" s="40" t="s">
        <v>115</v>
      </c>
      <c r="K362" s="40" t="s">
        <v>115</v>
      </c>
      <c r="L362" s="40" t="s">
        <v>87</v>
      </c>
      <c r="M362" s="96" t="s">
        <v>419</v>
      </c>
      <c r="N362" s="40"/>
      <c r="O362" s="40"/>
      <c r="P362" s="40" t="s">
        <v>438</v>
      </c>
      <c r="Q362" s="40" t="s">
        <v>2967</v>
      </c>
      <c r="R362" s="40" t="s">
        <v>106</v>
      </c>
      <c r="S362" s="40" t="s">
        <v>439</v>
      </c>
      <c r="T362" s="40" t="s">
        <v>645</v>
      </c>
      <c r="U362" s="40" t="s">
        <v>645</v>
      </c>
      <c r="V362" s="40"/>
      <c r="W362" s="103"/>
      <c r="X362" s="4"/>
    </row>
    <row r="363" spans="1:24" ht="251.25" customHeight="1" x14ac:dyDescent="0.15">
      <c r="A363" s="117">
        <v>263</v>
      </c>
      <c r="B363" s="43" t="s">
        <v>82</v>
      </c>
      <c r="C363" s="40" t="s">
        <v>56</v>
      </c>
      <c r="D363" s="40" t="s">
        <v>398</v>
      </c>
      <c r="E363" s="40" t="s">
        <v>425</v>
      </c>
      <c r="F363" s="40">
        <v>45192</v>
      </c>
      <c r="G363" s="40">
        <v>10057</v>
      </c>
      <c r="H363" s="40">
        <v>35135</v>
      </c>
      <c r="I363" s="40" t="s">
        <v>86</v>
      </c>
      <c r="J363" s="40" t="s">
        <v>87</v>
      </c>
      <c r="K363" s="40" t="s">
        <v>115</v>
      </c>
      <c r="L363" s="40" t="s">
        <v>87</v>
      </c>
      <c r="M363" s="40" t="s">
        <v>35</v>
      </c>
      <c r="N363" s="40" t="s">
        <v>100</v>
      </c>
      <c r="O363" s="40"/>
      <c r="P363" s="40" t="s">
        <v>440</v>
      </c>
      <c r="Q363" s="40" t="s">
        <v>2606</v>
      </c>
      <c r="R363" s="40" t="s">
        <v>106</v>
      </c>
      <c r="S363" s="40" t="s">
        <v>441</v>
      </c>
      <c r="T363" s="40" t="s">
        <v>645</v>
      </c>
      <c r="U363" s="40" t="s">
        <v>645</v>
      </c>
      <c r="V363" s="40" t="s">
        <v>442</v>
      </c>
      <c r="W363" s="103"/>
      <c r="X363" s="4"/>
    </row>
    <row r="364" spans="1:24" ht="166.5" customHeight="1" x14ac:dyDescent="0.15">
      <c r="A364" s="117">
        <v>264</v>
      </c>
      <c r="B364" s="43" t="s">
        <v>82</v>
      </c>
      <c r="C364" s="40" t="s">
        <v>56</v>
      </c>
      <c r="D364" s="40" t="s">
        <v>398</v>
      </c>
      <c r="E364" s="40" t="s">
        <v>425</v>
      </c>
      <c r="F364" s="40">
        <v>45192</v>
      </c>
      <c r="G364" s="40">
        <v>10057</v>
      </c>
      <c r="H364" s="40">
        <v>35135</v>
      </c>
      <c r="I364" s="40" t="s">
        <v>86</v>
      </c>
      <c r="J364" s="40" t="s">
        <v>87</v>
      </c>
      <c r="K364" s="40" t="s">
        <v>87</v>
      </c>
      <c r="L364" s="40" t="s">
        <v>87</v>
      </c>
      <c r="M364" s="40" t="s">
        <v>443</v>
      </c>
      <c r="N364" s="40"/>
      <c r="O364" s="40"/>
      <c r="P364" s="40" t="s">
        <v>444</v>
      </c>
      <c r="Q364" s="40" t="s">
        <v>445</v>
      </c>
      <c r="R364" s="40" t="s">
        <v>106</v>
      </c>
      <c r="S364" s="40" t="s">
        <v>645</v>
      </c>
      <c r="T364" s="40" t="s">
        <v>446</v>
      </c>
      <c r="U364" s="40" t="s">
        <v>447</v>
      </c>
      <c r="V364" s="40"/>
      <c r="W364" s="103"/>
      <c r="X364" s="4"/>
    </row>
    <row r="365" spans="1:24" ht="73.5" customHeight="1" x14ac:dyDescent="0.15">
      <c r="A365" s="117">
        <v>265</v>
      </c>
      <c r="B365" s="43" t="s">
        <v>82</v>
      </c>
      <c r="C365" s="40" t="s">
        <v>56</v>
      </c>
      <c r="D365" s="40" t="s">
        <v>398</v>
      </c>
      <c r="E365" s="40" t="s">
        <v>425</v>
      </c>
      <c r="F365" s="40">
        <v>45192</v>
      </c>
      <c r="G365" s="40">
        <v>10057</v>
      </c>
      <c r="H365" s="40">
        <v>35135</v>
      </c>
      <c r="I365" s="40" t="s">
        <v>86</v>
      </c>
      <c r="J365" s="40" t="s">
        <v>87</v>
      </c>
      <c r="K365" s="40" t="s">
        <v>87</v>
      </c>
      <c r="L365" s="40" t="s">
        <v>87</v>
      </c>
      <c r="M365" s="109" t="s">
        <v>33</v>
      </c>
      <c r="N365" s="40"/>
      <c r="O365" s="40"/>
      <c r="P365" s="40" t="s">
        <v>448</v>
      </c>
      <c r="Q365" s="40" t="s">
        <v>2607</v>
      </c>
      <c r="R365" s="40" t="s">
        <v>106</v>
      </c>
      <c r="S365" s="40" t="s">
        <v>645</v>
      </c>
      <c r="T365" s="40" t="s">
        <v>645</v>
      </c>
      <c r="U365" s="40" t="s">
        <v>645</v>
      </c>
      <c r="V365" s="40"/>
      <c r="W365" s="103"/>
      <c r="X365" s="4"/>
    </row>
    <row r="366" spans="1:24" ht="73.5" customHeight="1" x14ac:dyDescent="0.15">
      <c r="A366" s="117">
        <v>266</v>
      </c>
      <c r="B366" s="43" t="s">
        <v>82</v>
      </c>
      <c r="C366" s="40" t="s">
        <v>56</v>
      </c>
      <c r="D366" s="40" t="s">
        <v>398</v>
      </c>
      <c r="E366" s="40" t="s">
        <v>425</v>
      </c>
      <c r="F366" s="40">
        <v>45192</v>
      </c>
      <c r="G366" s="40">
        <v>10057</v>
      </c>
      <c r="H366" s="40">
        <v>35135</v>
      </c>
      <c r="I366" s="40" t="s">
        <v>86</v>
      </c>
      <c r="J366" s="40" t="s">
        <v>87</v>
      </c>
      <c r="K366" s="40" t="s">
        <v>87</v>
      </c>
      <c r="L366" s="40" t="s">
        <v>87</v>
      </c>
      <c r="M366" s="40" t="s">
        <v>449</v>
      </c>
      <c r="N366" s="40"/>
      <c r="O366" s="40"/>
      <c r="P366" s="40" t="s">
        <v>450</v>
      </c>
      <c r="Q366" s="40" t="s">
        <v>2752</v>
      </c>
      <c r="R366" s="40" t="s">
        <v>0</v>
      </c>
      <c r="S366" s="40" t="s">
        <v>451</v>
      </c>
      <c r="T366" s="40" t="s">
        <v>645</v>
      </c>
      <c r="U366" s="40" t="s">
        <v>645</v>
      </c>
      <c r="V366" s="40"/>
      <c r="W366" s="103"/>
      <c r="X366" s="4"/>
    </row>
    <row r="367" spans="1:24" ht="195" customHeight="1" x14ac:dyDescent="0.15">
      <c r="A367" s="117">
        <v>267</v>
      </c>
      <c r="B367" s="43" t="s">
        <v>82</v>
      </c>
      <c r="C367" s="40" t="s">
        <v>56</v>
      </c>
      <c r="D367" s="40" t="s">
        <v>398</v>
      </c>
      <c r="E367" s="40" t="s">
        <v>406</v>
      </c>
      <c r="F367" s="39">
        <v>35091</v>
      </c>
      <c r="G367" s="39">
        <v>7685</v>
      </c>
      <c r="H367" s="39">
        <v>27406</v>
      </c>
      <c r="I367" s="40" t="s">
        <v>86</v>
      </c>
      <c r="J367" s="40" t="s">
        <v>289</v>
      </c>
      <c r="K367" s="40" t="s">
        <v>87</v>
      </c>
      <c r="L367" s="40" t="s">
        <v>87</v>
      </c>
      <c r="M367" s="40" t="s">
        <v>35</v>
      </c>
      <c r="N367" s="40"/>
      <c r="O367" s="40"/>
      <c r="P367" s="40" t="s">
        <v>452</v>
      </c>
      <c r="Q367" s="40" t="s">
        <v>2608</v>
      </c>
      <c r="R367" s="123" t="s">
        <v>2807</v>
      </c>
      <c r="S367" s="40" t="s">
        <v>645</v>
      </c>
      <c r="T367" s="40" t="s">
        <v>645</v>
      </c>
      <c r="U367" s="40" t="s">
        <v>645</v>
      </c>
      <c r="V367" s="40" t="s">
        <v>453</v>
      </c>
      <c r="W367" s="103"/>
      <c r="X367" s="4"/>
    </row>
    <row r="368" spans="1:24" ht="73.5" customHeight="1" x14ac:dyDescent="0.15">
      <c r="A368" s="117">
        <v>268</v>
      </c>
      <c r="B368" s="43" t="s">
        <v>82</v>
      </c>
      <c r="C368" s="40" t="s">
        <v>56</v>
      </c>
      <c r="D368" s="40" t="s">
        <v>398</v>
      </c>
      <c r="E368" s="40" t="s">
        <v>406</v>
      </c>
      <c r="F368" s="39">
        <v>35091</v>
      </c>
      <c r="G368" s="39">
        <v>7685</v>
      </c>
      <c r="H368" s="39">
        <v>27406</v>
      </c>
      <c r="I368" s="40" t="s">
        <v>86</v>
      </c>
      <c r="J368" s="40" t="s">
        <v>198</v>
      </c>
      <c r="K368" s="40" t="s">
        <v>198</v>
      </c>
      <c r="L368" s="40" t="s">
        <v>87</v>
      </c>
      <c r="M368" s="96" t="s">
        <v>419</v>
      </c>
      <c r="N368" s="40"/>
      <c r="O368" s="40"/>
      <c r="P368" s="40" t="s">
        <v>454</v>
      </c>
      <c r="Q368" s="40" t="s">
        <v>455</v>
      </c>
      <c r="R368" s="40" t="s">
        <v>106</v>
      </c>
      <c r="S368" s="40" t="s">
        <v>645</v>
      </c>
      <c r="T368" s="40" t="s">
        <v>645</v>
      </c>
      <c r="U368" s="40" t="s">
        <v>645</v>
      </c>
      <c r="V368" s="40"/>
      <c r="W368" s="103"/>
      <c r="X368" s="4"/>
    </row>
    <row r="369" spans="1:24" ht="73.5" customHeight="1" x14ac:dyDescent="0.15">
      <c r="A369" s="117">
        <v>269</v>
      </c>
      <c r="B369" s="43" t="s">
        <v>82</v>
      </c>
      <c r="C369" s="40" t="s">
        <v>56</v>
      </c>
      <c r="D369" s="40" t="s">
        <v>398</v>
      </c>
      <c r="E369" s="40" t="s">
        <v>406</v>
      </c>
      <c r="F369" s="39">
        <v>35091</v>
      </c>
      <c r="G369" s="39">
        <v>7685</v>
      </c>
      <c r="H369" s="39">
        <v>27406</v>
      </c>
      <c r="I369" s="40" t="s">
        <v>86</v>
      </c>
      <c r="J369" s="40" t="s">
        <v>87</v>
      </c>
      <c r="K369" s="40" t="s">
        <v>87</v>
      </c>
      <c r="L369" s="40" t="s">
        <v>87</v>
      </c>
      <c r="M369" s="109" t="s">
        <v>1015</v>
      </c>
      <c r="N369" s="109" t="s">
        <v>544</v>
      </c>
      <c r="O369" s="40" t="s">
        <v>2308</v>
      </c>
      <c r="P369" s="40" t="s">
        <v>456</v>
      </c>
      <c r="Q369" s="40" t="s">
        <v>457</v>
      </c>
      <c r="R369" s="40" t="s">
        <v>106</v>
      </c>
      <c r="S369" s="40" t="s">
        <v>645</v>
      </c>
      <c r="T369" s="40" t="s">
        <v>645</v>
      </c>
      <c r="U369" s="40" t="s">
        <v>645</v>
      </c>
      <c r="V369" s="40"/>
      <c r="W369" s="103"/>
      <c r="X369" s="4"/>
    </row>
    <row r="370" spans="1:24" ht="200.25" customHeight="1" x14ac:dyDescent="0.15">
      <c r="A370" s="117">
        <v>270</v>
      </c>
      <c r="B370" s="43" t="s">
        <v>82</v>
      </c>
      <c r="C370" s="40" t="s">
        <v>56</v>
      </c>
      <c r="D370" s="40" t="s">
        <v>398</v>
      </c>
      <c r="E370" s="40" t="s">
        <v>458</v>
      </c>
      <c r="F370" s="39">
        <v>37570</v>
      </c>
      <c r="G370" s="39">
        <v>11360</v>
      </c>
      <c r="H370" s="39">
        <v>26210</v>
      </c>
      <c r="I370" s="40" t="s">
        <v>236</v>
      </c>
      <c r="J370" s="40" t="s">
        <v>237</v>
      </c>
      <c r="K370" s="40" t="s">
        <v>87</v>
      </c>
      <c r="L370" s="40" t="s">
        <v>87</v>
      </c>
      <c r="M370" s="96" t="s">
        <v>419</v>
      </c>
      <c r="N370" s="40" t="s">
        <v>459</v>
      </c>
      <c r="O370" s="40"/>
      <c r="P370" s="40" t="s">
        <v>460</v>
      </c>
      <c r="Q370" s="40" t="s">
        <v>2609</v>
      </c>
      <c r="R370" s="40" t="s">
        <v>106</v>
      </c>
      <c r="S370" s="40" t="s">
        <v>645</v>
      </c>
      <c r="T370" s="40" t="s">
        <v>645</v>
      </c>
      <c r="U370" s="40" t="s">
        <v>645</v>
      </c>
      <c r="V370" s="40"/>
      <c r="W370" s="103"/>
      <c r="X370" s="4"/>
    </row>
    <row r="371" spans="1:24" ht="159" customHeight="1" x14ac:dyDescent="0.15">
      <c r="A371" s="117">
        <v>271</v>
      </c>
      <c r="B371" s="43" t="s">
        <v>82</v>
      </c>
      <c r="C371" s="40" t="s">
        <v>56</v>
      </c>
      <c r="D371" s="40" t="s">
        <v>398</v>
      </c>
      <c r="E371" s="40" t="s">
        <v>458</v>
      </c>
      <c r="F371" s="39">
        <v>37570</v>
      </c>
      <c r="G371" s="39">
        <v>11360</v>
      </c>
      <c r="H371" s="39">
        <v>26210</v>
      </c>
      <c r="I371" s="40" t="s">
        <v>86</v>
      </c>
      <c r="J371" s="40" t="s">
        <v>87</v>
      </c>
      <c r="K371" s="40" t="s">
        <v>87</v>
      </c>
      <c r="L371" s="40" t="s">
        <v>87</v>
      </c>
      <c r="M371" s="96" t="s">
        <v>419</v>
      </c>
      <c r="N371" s="40" t="s">
        <v>459</v>
      </c>
      <c r="O371" s="40"/>
      <c r="P371" s="40" t="s">
        <v>461</v>
      </c>
      <c r="Q371" s="40" t="s">
        <v>2610</v>
      </c>
      <c r="R371" s="40" t="s">
        <v>106</v>
      </c>
      <c r="S371" s="40" t="s">
        <v>305</v>
      </c>
      <c r="T371" s="40" t="s">
        <v>645</v>
      </c>
      <c r="U371" s="40" t="s">
        <v>645</v>
      </c>
      <c r="V371" s="31" t="s">
        <v>462</v>
      </c>
      <c r="W371" s="103"/>
      <c r="X371" s="4"/>
    </row>
    <row r="372" spans="1:24" ht="126.75" customHeight="1" x14ac:dyDescent="0.15">
      <c r="A372" s="117">
        <v>272</v>
      </c>
      <c r="B372" s="43" t="s">
        <v>82</v>
      </c>
      <c r="C372" s="40" t="s">
        <v>56</v>
      </c>
      <c r="D372" s="40" t="s">
        <v>398</v>
      </c>
      <c r="E372" s="40" t="s">
        <v>465</v>
      </c>
      <c r="F372" s="39">
        <v>10604</v>
      </c>
      <c r="G372" s="39">
        <v>7776</v>
      </c>
      <c r="H372" s="39">
        <v>2828</v>
      </c>
      <c r="I372" s="40" t="s">
        <v>86</v>
      </c>
      <c r="J372" s="40" t="s">
        <v>87</v>
      </c>
      <c r="K372" s="40" t="s">
        <v>87</v>
      </c>
      <c r="L372" s="40" t="s">
        <v>87</v>
      </c>
      <c r="M372" s="40" t="s">
        <v>37</v>
      </c>
      <c r="N372" s="40"/>
      <c r="O372" s="40"/>
      <c r="P372" s="40" t="s">
        <v>466</v>
      </c>
      <c r="Q372" s="40" t="s">
        <v>2407</v>
      </c>
      <c r="R372" s="40" t="s">
        <v>106</v>
      </c>
      <c r="S372" s="40" t="s">
        <v>403</v>
      </c>
      <c r="T372" s="40" t="s">
        <v>645</v>
      </c>
      <c r="U372" s="40" t="s">
        <v>645</v>
      </c>
      <c r="V372" s="40" t="s">
        <v>467</v>
      </c>
      <c r="W372" s="103"/>
      <c r="X372" s="4"/>
    </row>
    <row r="373" spans="1:24" ht="213.75" customHeight="1" x14ac:dyDescent="0.15">
      <c r="A373" s="117">
        <v>273</v>
      </c>
      <c r="B373" s="43" t="s">
        <v>82</v>
      </c>
      <c r="C373" s="40" t="s">
        <v>56</v>
      </c>
      <c r="D373" s="40" t="s">
        <v>398</v>
      </c>
      <c r="E373" s="40" t="s">
        <v>468</v>
      </c>
      <c r="F373" s="39">
        <v>18833</v>
      </c>
      <c r="G373" s="39">
        <v>3612</v>
      </c>
      <c r="H373" s="39">
        <v>15221</v>
      </c>
      <c r="I373" s="40" t="s">
        <v>86</v>
      </c>
      <c r="J373" s="40" t="s">
        <v>198</v>
      </c>
      <c r="K373" s="40" t="s">
        <v>198</v>
      </c>
      <c r="L373" s="40" t="s">
        <v>87</v>
      </c>
      <c r="M373" s="41" t="s">
        <v>610</v>
      </c>
      <c r="N373" s="40"/>
      <c r="O373" s="40"/>
      <c r="P373" s="40" t="s">
        <v>469</v>
      </c>
      <c r="Q373" s="40" t="s">
        <v>2611</v>
      </c>
      <c r="R373" s="40" t="s">
        <v>106</v>
      </c>
      <c r="S373" s="40" t="s">
        <v>470</v>
      </c>
      <c r="T373" s="40" t="s">
        <v>645</v>
      </c>
      <c r="U373" s="40" t="s">
        <v>645</v>
      </c>
      <c r="V373" s="31" t="s">
        <v>471</v>
      </c>
      <c r="W373" s="103"/>
      <c r="X373" s="4"/>
    </row>
    <row r="374" spans="1:24" ht="355.5" customHeight="1" x14ac:dyDescent="0.15">
      <c r="A374" s="117">
        <v>274</v>
      </c>
      <c r="B374" s="43" t="s">
        <v>82</v>
      </c>
      <c r="C374" s="40" t="s">
        <v>56</v>
      </c>
      <c r="D374" s="40" t="s">
        <v>398</v>
      </c>
      <c r="E374" s="40" t="s">
        <v>472</v>
      </c>
      <c r="F374" s="39">
        <v>314951</v>
      </c>
      <c r="G374" s="39">
        <v>36853</v>
      </c>
      <c r="H374" s="39">
        <v>278098</v>
      </c>
      <c r="I374" s="40" t="s">
        <v>265</v>
      </c>
      <c r="J374" s="40" t="s">
        <v>87</v>
      </c>
      <c r="K374" s="40" t="s">
        <v>148</v>
      </c>
      <c r="L374" s="40" t="s">
        <v>87</v>
      </c>
      <c r="M374" s="40" t="s">
        <v>100</v>
      </c>
      <c r="N374" s="40" t="s">
        <v>35</v>
      </c>
      <c r="O374" s="40"/>
      <c r="P374" s="40" t="s">
        <v>473</v>
      </c>
      <c r="Q374" s="40" t="s">
        <v>2408</v>
      </c>
      <c r="R374" s="40" t="s">
        <v>106</v>
      </c>
      <c r="S374" s="40" t="s">
        <v>474</v>
      </c>
      <c r="T374" s="40" t="s">
        <v>645</v>
      </c>
      <c r="U374" s="40" t="s">
        <v>645</v>
      </c>
      <c r="V374" s="40" t="s">
        <v>2409</v>
      </c>
      <c r="W374" s="103"/>
      <c r="X374" s="4"/>
    </row>
    <row r="375" spans="1:24" ht="73.5" customHeight="1" x14ac:dyDescent="0.15">
      <c r="A375" s="117">
        <v>275</v>
      </c>
      <c r="B375" s="43" t="s">
        <v>82</v>
      </c>
      <c r="C375" s="40" t="s">
        <v>56</v>
      </c>
      <c r="D375" s="40" t="s">
        <v>398</v>
      </c>
      <c r="E375" s="40" t="s">
        <v>475</v>
      </c>
      <c r="F375" s="39">
        <v>7062</v>
      </c>
      <c r="G375" s="39">
        <v>7944</v>
      </c>
      <c r="H375" s="39">
        <v>15006</v>
      </c>
      <c r="I375" s="40" t="s">
        <v>86</v>
      </c>
      <c r="J375" s="40" t="s">
        <v>476</v>
      </c>
      <c r="K375" s="40" t="s">
        <v>198</v>
      </c>
      <c r="L375" s="40" t="s">
        <v>87</v>
      </c>
      <c r="M375" s="41" t="s">
        <v>610</v>
      </c>
      <c r="N375" s="40"/>
      <c r="O375" s="40"/>
      <c r="P375" s="40" t="s">
        <v>477</v>
      </c>
      <c r="Q375" s="40" t="s">
        <v>2410</v>
      </c>
      <c r="R375" s="40" t="s">
        <v>106</v>
      </c>
      <c r="S375" s="40" t="s">
        <v>273</v>
      </c>
      <c r="T375" s="40" t="s">
        <v>645</v>
      </c>
      <c r="U375" s="40" t="s">
        <v>645</v>
      </c>
      <c r="V375" s="40"/>
      <c r="W375" s="103"/>
      <c r="X375" s="4"/>
    </row>
    <row r="376" spans="1:24" ht="73.5" customHeight="1" x14ac:dyDescent="0.15">
      <c r="A376" s="117">
        <v>276</v>
      </c>
      <c r="B376" s="43" t="s">
        <v>82</v>
      </c>
      <c r="C376" s="40" t="s">
        <v>56</v>
      </c>
      <c r="D376" s="40" t="s">
        <v>398</v>
      </c>
      <c r="E376" s="40" t="s">
        <v>478</v>
      </c>
      <c r="F376" s="40">
        <v>4369</v>
      </c>
      <c r="G376" s="40">
        <v>661</v>
      </c>
      <c r="H376" s="40">
        <v>3708</v>
      </c>
      <c r="I376" s="40" t="s">
        <v>86</v>
      </c>
      <c r="J376" s="40" t="s">
        <v>87</v>
      </c>
      <c r="K376" s="40" t="s">
        <v>87</v>
      </c>
      <c r="L376" s="40" t="s">
        <v>87</v>
      </c>
      <c r="M376" s="40" t="s">
        <v>479</v>
      </c>
      <c r="N376" s="40"/>
      <c r="O376" s="40"/>
      <c r="P376" s="40" t="s">
        <v>480</v>
      </c>
      <c r="Q376" s="40" t="s">
        <v>1159</v>
      </c>
      <c r="R376" s="40" t="s">
        <v>153</v>
      </c>
      <c r="S376" s="40" t="s">
        <v>645</v>
      </c>
      <c r="T376" s="40" t="s">
        <v>645</v>
      </c>
      <c r="U376" s="40" t="s">
        <v>645</v>
      </c>
      <c r="V376" s="40"/>
      <c r="W376" s="103"/>
      <c r="X376" s="4"/>
    </row>
    <row r="377" spans="1:24" ht="73.5" customHeight="1" x14ac:dyDescent="0.15">
      <c r="A377" s="117">
        <v>277</v>
      </c>
      <c r="B377" s="43" t="s">
        <v>481</v>
      </c>
      <c r="C377" s="40" t="s">
        <v>56</v>
      </c>
      <c r="D377" s="40" t="s">
        <v>398</v>
      </c>
      <c r="E377" s="40" t="s">
        <v>482</v>
      </c>
      <c r="F377" s="39">
        <v>20745</v>
      </c>
      <c r="G377" s="39">
        <v>5559</v>
      </c>
      <c r="H377" s="39">
        <v>15186</v>
      </c>
      <c r="I377" s="40" t="s">
        <v>86</v>
      </c>
      <c r="J377" s="40" t="s">
        <v>128</v>
      </c>
      <c r="K377" s="40" t="s">
        <v>87</v>
      </c>
      <c r="L377" s="40" t="s">
        <v>87</v>
      </c>
      <c r="M377" s="40" t="s">
        <v>35</v>
      </c>
      <c r="N377" s="40"/>
      <c r="O377" s="40"/>
      <c r="P377" s="40" t="s">
        <v>217</v>
      </c>
      <c r="Q377" s="40" t="s">
        <v>2411</v>
      </c>
      <c r="R377" s="40" t="s">
        <v>106</v>
      </c>
      <c r="S377" s="40" t="s">
        <v>645</v>
      </c>
      <c r="T377" s="40" t="s">
        <v>645</v>
      </c>
      <c r="U377" s="40" t="s">
        <v>645</v>
      </c>
      <c r="V377" s="40"/>
      <c r="W377" s="103"/>
      <c r="X377" s="4"/>
    </row>
    <row r="378" spans="1:24" ht="73.5" customHeight="1" x14ac:dyDescent="0.15">
      <c r="A378" s="117">
        <v>278</v>
      </c>
      <c r="B378" s="40" t="s">
        <v>82</v>
      </c>
      <c r="C378" s="40" t="s">
        <v>56</v>
      </c>
      <c r="D378" s="40" t="s">
        <v>398</v>
      </c>
      <c r="E378" s="40" t="s">
        <v>485</v>
      </c>
      <c r="F378" s="39">
        <v>15707</v>
      </c>
      <c r="G378" s="39">
        <v>24300</v>
      </c>
      <c r="H378" s="39">
        <v>40007</v>
      </c>
      <c r="I378" s="40" t="s">
        <v>265</v>
      </c>
      <c r="J378" s="40" t="s">
        <v>87</v>
      </c>
      <c r="K378" s="40" t="s">
        <v>148</v>
      </c>
      <c r="L378" s="40" t="s">
        <v>87</v>
      </c>
      <c r="M378" s="96" t="s">
        <v>419</v>
      </c>
      <c r="N378" s="40"/>
      <c r="O378" s="40"/>
      <c r="P378" s="40" t="s">
        <v>486</v>
      </c>
      <c r="Q378" s="40" t="s">
        <v>487</v>
      </c>
      <c r="R378" s="40" t="s">
        <v>106</v>
      </c>
      <c r="S378" s="40" t="s">
        <v>645</v>
      </c>
      <c r="T378" s="40" t="s">
        <v>645</v>
      </c>
      <c r="U378" s="40" t="s">
        <v>645</v>
      </c>
      <c r="V378" s="40" t="s">
        <v>488</v>
      </c>
      <c r="W378" s="103"/>
      <c r="X378" s="4"/>
    </row>
    <row r="379" spans="1:24" ht="73.5" customHeight="1" x14ac:dyDescent="0.15">
      <c r="A379" s="117">
        <v>279</v>
      </c>
      <c r="B379" s="40" t="s">
        <v>82</v>
      </c>
      <c r="C379" s="40" t="s">
        <v>56</v>
      </c>
      <c r="D379" s="40" t="s">
        <v>398</v>
      </c>
      <c r="E379" s="40" t="s">
        <v>485</v>
      </c>
      <c r="F379" s="39">
        <v>15707</v>
      </c>
      <c r="G379" s="39">
        <v>24300</v>
      </c>
      <c r="H379" s="39">
        <v>40007</v>
      </c>
      <c r="I379" s="40" t="s">
        <v>390</v>
      </c>
      <c r="J379" s="40" t="s">
        <v>87</v>
      </c>
      <c r="K379" s="40" t="s">
        <v>87</v>
      </c>
      <c r="L379" s="40" t="s">
        <v>87</v>
      </c>
      <c r="M379" s="97" t="s">
        <v>238</v>
      </c>
      <c r="N379" s="40"/>
      <c r="O379" s="40"/>
      <c r="P379" s="40" t="s">
        <v>489</v>
      </c>
      <c r="Q379" s="40" t="s">
        <v>490</v>
      </c>
      <c r="R379" s="40" t="s">
        <v>106</v>
      </c>
      <c r="S379" s="40" t="s">
        <v>305</v>
      </c>
      <c r="T379" s="40" t="s">
        <v>645</v>
      </c>
      <c r="U379" s="40" t="s">
        <v>645</v>
      </c>
      <c r="V379" s="40"/>
      <c r="W379" s="103"/>
      <c r="X379" s="4"/>
    </row>
    <row r="380" spans="1:24" ht="73.5" customHeight="1" x14ac:dyDescent="0.15">
      <c r="A380" s="117">
        <v>280</v>
      </c>
      <c r="B380" s="40" t="s">
        <v>481</v>
      </c>
      <c r="C380" s="40" t="s">
        <v>56</v>
      </c>
      <c r="D380" s="40" t="s">
        <v>398</v>
      </c>
      <c r="E380" s="40" t="s">
        <v>491</v>
      </c>
      <c r="F380" s="39">
        <v>375559</v>
      </c>
      <c r="G380" s="39">
        <v>7440</v>
      </c>
      <c r="H380" s="39">
        <v>368119</v>
      </c>
      <c r="I380" s="109" t="s">
        <v>492</v>
      </c>
      <c r="J380" s="109" t="s">
        <v>104</v>
      </c>
      <c r="K380" s="109" t="s">
        <v>87</v>
      </c>
      <c r="L380" s="109" t="s">
        <v>87</v>
      </c>
      <c r="M380" s="109" t="s">
        <v>1015</v>
      </c>
      <c r="N380" s="109"/>
      <c r="O380" s="109"/>
      <c r="P380" s="109" t="s">
        <v>493</v>
      </c>
      <c r="Q380" s="40" t="s">
        <v>494</v>
      </c>
      <c r="R380" s="109" t="s">
        <v>106</v>
      </c>
      <c r="S380" s="109" t="s">
        <v>645</v>
      </c>
      <c r="T380" s="109" t="s">
        <v>645</v>
      </c>
      <c r="U380" s="109" t="s">
        <v>645</v>
      </c>
      <c r="V380" s="171" t="s">
        <v>2412</v>
      </c>
      <c r="W380" s="103"/>
      <c r="X380" s="4"/>
    </row>
    <row r="381" spans="1:24" ht="73.5" customHeight="1" x14ac:dyDescent="0.15">
      <c r="A381" s="117">
        <v>280</v>
      </c>
      <c r="B381" s="89" t="s">
        <v>481</v>
      </c>
      <c r="C381" s="40" t="s">
        <v>56</v>
      </c>
      <c r="D381" s="40" t="s">
        <v>398</v>
      </c>
      <c r="E381" s="40" t="s">
        <v>495</v>
      </c>
      <c r="F381" s="39">
        <v>1536934</v>
      </c>
      <c r="G381" s="39">
        <v>0</v>
      </c>
      <c r="H381" s="39">
        <v>1536934</v>
      </c>
      <c r="I381" s="109" t="s">
        <v>492</v>
      </c>
      <c r="J381" s="109" t="s">
        <v>104</v>
      </c>
      <c r="K381" s="109" t="s">
        <v>87</v>
      </c>
      <c r="L381" s="109" t="s">
        <v>87</v>
      </c>
      <c r="M381" s="109" t="s">
        <v>1015</v>
      </c>
      <c r="N381" s="109"/>
      <c r="O381" s="109"/>
      <c r="P381" s="109" t="s">
        <v>493</v>
      </c>
      <c r="Q381" s="40" t="s">
        <v>496</v>
      </c>
      <c r="R381" s="109" t="s">
        <v>106</v>
      </c>
      <c r="S381" s="109" t="s">
        <v>645</v>
      </c>
      <c r="T381" s="109" t="s">
        <v>645</v>
      </c>
      <c r="U381" s="109" t="s">
        <v>645</v>
      </c>
      <c r="V381" s="171"/>
      <c r="W381" s="103"/>
      <c r="X381" s="4"/>
    </row>
    <row r="382" spans="1:24" ht="73.5" customHeight="1" x14ac:dyDescent="0.15">
      <c r="A382" s="117">
        <v>280</v>
      </c>
      <c r="B382" s="89" t="s">
        <v>481</v>
      </c>
      <c r="C382" s="40" t="s">
        <v>56</v>
      </c>
      <c r="D382" s="40" t="s">
        <v>398</v>
      </c>
      <c r="E382" s="40" t="s">
        <v>497</v>
      </c>
      <c r="F382" s="39">
        <v>644699</v>
      </c>
      <c r="G382" s="39">
        <v>14016</v>
      </c>
      <c r="H382" s="39">
        <v>630683</v>
      </c>
      <c r="I382" s="109" t="s">
        <v>492</v>
      </c>
      <c r="J382" s="109" t="s">
        <v>104</v>
      </c>
      <c r="K382" s="109" t="s">
        <v>87</v>
      </c>
      <c r="L382" s="109" t="s">
        <v>87</v>
      </c>
      <c r="M382" s="109" t="s">
        <v>1015</v>
      </c>
      <c r="N382" s="109"/>
      <c r="O382" s="109"/>
      <c r="P382" s="109" t="s">
        <v>493</v>
      </c>
      <c r="Q382" s="40" t="s">
        <v>498</v>
      </c>
      <c r="R382" s="109" t="s">
        <v>106</v>
      </c>
      <c r="S382" s="109" t="s">
        <v>645</v>
      </c>
      <c r="T382" s="109" t="s">
        <v>645</v>
      </c>
      <c r="U382" s="109" t="s">
        <v>645</v>
      </c>
      <c r="V382" s="171"/>
      <c r="W382" s="103"/>
      <c r="X382" s="4"/>
    </row>
    <row r="383" spans="1:24" ht="73.5" customHeight="1" x14ac:dyDescent="0.15">
      <c r="A383" s="117">
        <v>280</v>
      </c>
      <c r="B383" s="89" t="s">
        <v>481</v>
      </c>
      <c r="C383" s="40" t="s">
        <v>56</v>
      </c>
      <c r="D383" s="40" t="s">
        <v>398</v>
      </c>
      <c r="E383" s="40" t="s">
        <v>499</v>
      </c>
      <c r="F383" s="39">
        <v>300611</v>
      </c>
      <c r="G383" s="39">
        <v>0</v>
      </c>
      <c r="H383" s="39">
        <v>300611</v>
      </c>
      <c r="I383" s="109" t="s">
        <v>492</v>
      </c>
      <c r="J383" s="109" t="s">
        <v>104</v>
      </c>
      <c r="K383" s="109" t="s">
        <v>87</v>
      </c>
      <c r="L383" s="109" t="s">
        <v>87</v>
      </c>
      <c r="M383" s="109" t="s">
        <v>1015</v>
      </c>
      <c r="N383" s="109"/>
      <c r="O383" s="109"/>
      <c r="P383" s="109" t="s">
        <v>493</v>
      </c>
      <c r="Q383" s="40" t="s">
        <v>500</v>
      </c>
      <c r="R383" s="109" t="s">
        <v>106</v>
      </c>
      <c r="S383" s="109" t="s">
        <v>645</v>
      </c>
      <c r="T383" s="109" t="s">
        <v>645</v>
      </c>
      <c r="U383" s="109" t="s">
        <v>645</v>
      </c>
      <c r="V383" s="171"/>
      <c r="W383" s="103"/>
      <c r="X383" s="4"/>
    </row>
    <row r="384" spans="1:24" ht="73.5" customHeight="1" x14ac:dyDescent="0.15">
      <c r="A384" s="117">
        <v>280</v>
      </c>
      <c r="B384" s="89" t="s">
        <v>481</v>
      </c>
      <c r="C384" s="40" t="s">
        <v>56</v>
      </c>
      <c r="D384" s="40" t="s">
        <v>398</v>
      </c>
      <c r="E384" s="40" t="s">
        <v>501</v>
      </c>
      <c r="F384" s="39">
        <v>185123</v>
      </c>
      <c r="G384" s="39">
        <v>17293</v>
      </c>
      <c r="H384" s="39">
        <v>167830</v>
      </c>
      <c r="I384" s="109" t="s">
        <v>492</v>
      </c>
      <c r="J384" s="109" t="s">
        <v>104</v>
      </c>
      <c r="K384" s="109" t="s">
        <v>87</v>
      </c>
      <c r="L384" s="109" t="s">
        <v>87</v>
      </c>
      <c r="M384" s="109" t="s">
        <v>1015</v>
      </c>
      <c r="N384" s="109"/>
      <c r="O384" s="109"/>
      <c r="P384" s="109" t="s">
        <v>493</v>
      </c>
      <c r="Q384" s="40" t="s">
        <v>502</v>
      </c>
      <c r="R384" s="109" t="s">
        <v>106</v>
      </c>
      <c r="S384" s="109" t="s">
        <v>645</v>
      </c>
      <c r="T384" s="109" t="s">
        <v>645</v>
      </c>
      <c r="U384" s="109" t="s">
        <v>645</v>
      </c>
      <c r="V384" s="171"/>
      <c r="W384" s="103"/>
      <c r="X384" s="4"/>
    </row>
    <row r="385" spans="1:24" ht="73.5" customHeight="1" x14ac:dyDescent="0.15">
      <c r="A385" s="117">
        <v>280</v>
      </c>
      <c r="B385" s="89" t="s">
        <v>481</v>
      </c>
      <c r="C385" s="40" t="s">
        <v>56</v>
      </c>
      <c r="D385" s="40" t="s">
        <v>398</v>
      </c>
      <c r="E385" s="40" t="s">
        <v>503</v>
      </c>
      <c r="F385" s="39">
        <v>144506</v>
      </c>
      <c r="G385" s="39">
        <v>0</v>
      </c>
      <c r="H385" s="39">
        <v>144506</v>
      </c>
      <c r="I385" s="109" t="s">
        <v>492</v>
      </c>
      <c r="J385" s="109" t="s">
        <v>104</v>
      </c>
      <c r="K385" s="109" t="s">
        <v>87</v>
      </c>
      <c r="L385" s="109" t="s">
        <v>87</v>
      </c>
      <c r="M385" s="109" t="s">
        <v>1015</v>
      </c>
      <c r="N385" s="109"/>
      <c r="O385" s="109"/>
      <c r="P385" s="109" t="s">
        <v>493</v>
      </c>
      <c r="Q385" s="40" t="s">
        <v>504</v>
      </c>
      <c r="R385" s="109" t="s">
        <v>106</v>
      </c>
      <c r="S385" s="109" t="s">
        <v>645</v>
      </c>
      <c r="T385" s="109" t="s">
        <v>645</v>
      </c>
      <c r="U385" s="109" t="s">
        <v>645</v>
      </c>
      <c r="V385" s="171"/>
      <c r="W385" s="103"/>
      <c r="X385" s="4"/>
    </row>
    <row r="386" spans="1:24" ht="73.5" customHeight="1" x14ac:dyDescent="0.15">
      <c r="A386" s="117">
        <v>280</v>
      </c>
      <c r="B386" s="89" t="s">
        <v>481</v>
      </c>
      <c r="C386" s="40" t="s">
        <v>56</v>
      </c>
      <c r="D386" s="40" t="s">
        <v>398</v>
      </c>
      <c r="E386" s="40" t="s">
        <v>505</v>
      </c>
      <c r="F386" s="39">
        <v>101987</v>
      </c>
      <c r="G386" s="39">
        <v>8099</v>
      </c>
      <c r="H386" s="39">
        <v>93888</v>
      </c>
      <c r="I386" s="109" t="s">
        <v>492</v>
      </c>
      <c r="J386" s="109" t="s">
        <v>104</v>
      </c>
      <c r="K386" s="109" t="s">
        <v>87</v>
      </c>
      <c r="L386" s="109" t="s">
        <v>87</v>
      </c>
      <c r="M386" s="109" t="s">
        <v>1015</v>
      </c>
      <c r="N386" s="109"/>
      <c r="O386" s="109"/>
      <c r="P386" s="109" t="s">
        <v>493</v>
      </c>
      <c r="Q386" s="40" t="s">
        <v>506</v>
      </c>
      <c r="R386" s="109" t="s">
        <v>106</v>
      </c>
      <c r="S386" s="109" t="s">
        <v>645</v>
      </c>
      <c r="T386" s="109" t="s">
        <v>645</v>
      </c>
      <c r="U386" s="109" t="s">
        <v>645</v>
      </c>
      <c r="V386" s="171"/>
      <c r="W386" s="103"/>
      <c r="X386" s="4"/>
    </row>
    <row r="387" spans="1:24" ht="73.5" customHeight="1" x14ac:dyDescent="0.15">
      <c r="A387" s="117">
        <v>280</v>
      </c>
      <c r="B387" s="89" t="s">
        <v>481</v>
      </c>
      <c r="C387" s="40" t="s">
        <v>56</v>
      </c>
      <c r="D387" s="40" t="s">
        <v>398</v>
      </c>
      <c r="E387" s="40" t="s">
        <v>507</v>
      </c>
      <c r="F387" s="39">
        <v>102956</v>
      </c>
      <c r="G387" s="39">
        <v>6144</v>
      </c>
      <c r="H387" s="39">
        <v>96812</v>
      </c>
      <c r="I387" s="109" t="s">
        <v>492</v>
      </c>
      <c r="J387" s="109" t="s">
        <v>104</v>
      </c>
      <c r="K387" s="109" t="s">
        <v>87</v>
      </c>
      <c r="L387" s="109" t="s">
        <v>87</v>
      </c>
      <c r="M387" s="109" t="s">
        <v>1015</v>
      </c>
      <c r="N387" s="109"/>
      <c r="O387" s="109"/>
      <c r="P387" s="109" t="s">
        <v>493</v>
      </c>
      <c r="Q387" s="40" t="s">
        <v>508</v>
      </c>
      <c r="R387" s="109" t="s">
        <v>106</v>
      </c>
      <c r="S387" s="109" t="s">
        <v>645</v>
      </c>
      <c r="T387" s="109" t="s">
        <v>645</v>
      </c>
      <c r="U387" s="109" t="s">
        <v>645</v>
      </c>
      <c r="V387" s="171"/>
      <c r="W387" s="103"/>
      <c r="X387" s="4"/>
    </row>
    <row r="388" spans="1:24" ht="73.5" customHeight="1" x14ac:dyDescent="0.15">
      <c r="A388" s="117">
        <v>280</v>
      </c>
      <c r="B388" s="89" t="s">
        <v>481</v>
      </c>
      <c r="C388" s="40" t="s">
        <v>56</v>
      </c>
      <c r="D388" s="40" t="s">
        <v>398</v>
      </c>
      <c r="E388" s="40" t="s">
        <v>483</v>
      </c>
      <c r="F388" s="39">
        <v>80542</v>
      </c>
      <c r="G388" s="39">
        <v>20902</v>
      </c>
      <c r="H388" s="39">
        <v>59640</v>
      </c>
      <c r="I388" s="109" t="s">
        <v>492</v>
      </c>
      <c r="J388" s="109" t="s">
        <v>104</v>
      </c>
      <c r="K388" s="109" t="s">
        <v>87</v>
      </c>
      <c r="L388" s="109" t="s">
        <v>87</v>
      </c>
      <c r="M388" s="109" t="s">
        <v>1015</v>
      </c>
      <c r="N388" s="109"/>
      <c r="O388" s="109"/>
      <c r="P388" s="109" t="s">
        <v>493</v>
      </c>
      <c r="Q388" s="40" t="s">
        <v>509</v>
      </c>
      <c r="R388" s="109" t="s">
        <v>106</v>
      </c>
      <c r="S388" s="109" t="s">
        <v>645</v>
      </c>
      <c r="T388" s="109" t="s">
        <v>645</v>
      </c>
      <c r="U388" s="109" t="s">
        <v>645</v>
      </c>
      <c r="V388" s="171"/>
      <c r="W388" s="103"/>
      <c r="X388" s="4"/>
    </row>
    <row r="389" spans="1:24" ht="73.5" customHeight="1" x14ac:dyDescent="0.15">
      <c r="A389" s="117">
        <v>280</v>
      </c>
      <c r="B389" s="89" t="s">
        <v>481</v>
      </c>
      <c r="C389" s="40" t="s">
        <v>56</v>
      </c>
      <c r="D389" s="40" t="s">
        <v>398</v>
      </c>
      <c r="E389" s="40" t="s">
        <v>510</v>
      </c>
      <c r="F389" s="39">
        <v>18144</v>
      </c>
      <c r="G389" s="39">
        <v>2883</v>
      </c>
      <c r="H389" s="39">
        <v>15261</v>
      </c>
      <c r="I389" s="109" t="s">
        <v>492</v>
      </c>
      <c r="J389" s="109" t="s">
        <v>104</v>
      </c>
      <c r="K389" s="109" t="s">
        <v>87</v>
      </c>
      <c r="L389" s="109" t="s">
        <v>87</v>
      </c>
      <c r="M389" s="109" t="s">
        <v>1015</v>
      </c>
      <c r="N389" s="109"/>
      <c r="O389" s="109"/>
      <c r="P389" s="109" t="s">
        <v>493</v>
      </c>
      <c r="Q389" s="40" t="s">
        <v>511</v>
      </c>
      <c r="R389" s="109" t="s">
        <v>106</v>
      </c>
      <c r="S389" s="109" t="s">
        <v>645</v>
      </c>
      <c r="T389" s="109" t="s">
        <v>645</v>
      </c>
      <c r="U389" s="109" t="s">
        <v>645</v>
      </c>
      <c r="V389" s="171"/>
      <c r="W389" s="103"/>
      <c r="X389" s="4"/>
    </row>
    <row r="390" spans="1:24" ht="73.5" customHeight="1" x14ac:dyDescent="0.15">
      <c r="A390" s="117">
        <v>280</v>
      </c>
      <c r="B390" s="89" t="s">
        <v>481</v>
      </c>
      <c r="C390" s="40" t="s">
        <v>56</v>
      </c>
      <c r="D390" s="40" t="s">
        <v>398</v>
      </c>
      <c r="E390" s="40" t="s">
        <v>512</v>
      </c>
      <c r="F390" s="39">
        <v>56767</v>
      </c>
      <c r="G390" s="39">
        <v>6517</v>
      </c>
      <c r="H390" s="39">
        <v>50250</v>
      </c>
      <c r="I390" s="109" t="s">
        <v>492</v>
      </c>
      <c r="J390" s="109" t="s">
        <v>104</v>
      </c>
      <c r="K390" s="109" t="s">
        <v>87</v>
      </c>
      <c r="L390" s="109" t="s">
        <v>87</v>
      </c>
      <c r="M390" s="109" t="s">
        <v>1015</v>
      </c>
      <c r="N390" s="109"/>
      <c r="O390" s="109"/>
      <c r="P390" s="109" t="s">
        <v>493</v>
      </c>
      <c r="Q390" s="40" t="s">
        <v>513</v>
      </c>
      <c r="R390" s="109" t="s">
        <v>106</v>
      </c>
      <c r="S390" s="109" t="s">
        <v>645</v>
      </c>
      <c r="T390" s="109" t="s">
        <v>645</v>
      </c>
      <c r="U390" s="109" t="s">
        <v>645</v>
      </c>
      <c r="V390" s="171"/>
      <c r="W390" s="103"/>
      <c r="X390" s="4"/>
    </row>
    <row r="391" spans="1:24" ht="73.5" customHeight="1" x14ac:dyDescent="0.15">
      <c r="A391" s="117">
        <v>280</v>
      </c>
      <c r="B391" s="40" t="s">
        <v>82</v>
      </c>
      <c r="C391" s="40" t="s">
        <v>56</v>
      </c>
      <c r="D391" s="40" t="s">
        <v>398</v>
      </c>
      <c r="E391" s="40" t="s">
        <v>514</v>
      </c>
      <c r="F391" s="39">
        <v>72412</v>
      </c>
      <c r="G391" s="39">
        <v>14204</v>
      </c>
      <c r="H391" s="39">
        <v>58208</v>
      </c>
      <c r="I391" s="109" t="s">
        <v>492</v>
      </c>
      <c r="J391" s="109" t="s">
        <v>104</v>
      </c>
      <c r="K391" s="109" t="s">
        <v>87</v>
      </c>
      <c r="L391" s="109" t="s">
        <v>87</v>
      </c>
      <c r="M391" s="109" t="s">
        <v>1015</v>
      </c>
      <c r="N391" s="109"/>
      <c r="O391" s="109"/>
      <c r="P391" s="109" t="s">
        <v>493</v>
      </c>
      <c r="Q391" s="40" t="s">
        <v>515</v>
      </c>
      <c r="R391" s="109" t="s">
        <v>106</v>
      </c>
      <c r="S391" s="109" t="s">
        <v>645</v>
      </c>
      <c r="T391" s="109" t="s">
        <v>645</v>
      </c>
      <c r="U391" s="109" t="s">
        <v>645</v>
      </c>
      <c r="V391" s="171"/>
      <c r="W391" s="103"/>
      <c r="X391" s="4"/>
    </row>
    <row r="392" spans="1:24" ht="73.5" customHeight="1" x14ac:dyDescent="0.15">
      <c r="A392" s="117">
        <v>280</v>
      </c>
      <c r="B392" s="40" t="s">
        <v>1162</v>
      </c>
      <c r="C392" s="40" t="s">
        <v>56</v>
      </c>
      <c r="D392" s="40" t="s">
        <v>398</v>
      </c>
      <c r="E392" s="40" t="s">
        <v>458</v>
      </c>
      <c r="F392" s="39">
        <v>37570</v>
      </c>
      <c r="G392" s="39">
        <v>11360</v>
      </c>
      <c r="H392" s="39">
        <v>26210</v>
      </c>
      <c r="I392" s="109" t="s">
        <v>492</v>
      </c>
      <c r="J392" s="109" t="s">
        <v>104</v>
      </c>
      <c r="K392" s="109" t="s">
        <v>87</v>
      </c>
      <c r="L392" s="109" t="s">
        <v>87</v>
      </c>
      <c r="M392" s="109" t="s">
        <v>1015</v>
      </c>
      <c r="N392" s="109"/>
      <c r="O392" s="109"/>
      <c r="P392" s="109" t="s">
        <v>493</v>
      </c>
      <c r="Q392" s="40" t="s">
        <v>516</v>
      </c>
      <c r="R392" s="109" t="s">
        <v>106</v>
      </c>
      <c r="S392" s="109" t="s">
        <v>645</v>
      </c>
      <c r="T392" s="109" t="s">
        <v>645</v>
      </c>
      <c r="U392" s="109" t="s">
        <v>645</v>
      </c>
      <c r="V392" s="171"/>
      <c r="W392" s="103"/>
      <c r="X392" s="4"/>
    </row>
    <row r="393" spans="1:24" ht="73.5" customHeight="1" x14ac:dyDescent="0.15">
      <c r="A393" s="117">
        <v>280</v>
      </c>
      <c r="B393" s="89" t="s">
        <v>1162</v>
      </c>
      <c r="C393" s="40" t="s">
        <v>56</v>
      </c>
      <c r="D393" s="40" t="s">
        <v>398</v>
      </c>
      <c r="E393" s="40" t="s">
        <v>472</v>
      </c>
      <c r="F393" s="39">
        <v>314951</v>
      </c>
      <c r="G393" s="39">
        <v>36853</v>
      </c>
      <c r="H393" s="39">
        <v>278098</v>
      </c>
      <c r="I393" s="109" t="s">
        <v>492</v>
      </c>
      <c r="J393" s="109" t="s">
        <v>104</v>
      </c>
      <c r="K393" s="109" t="s">
        <v>87</v>
      </c>
      <c r="L393" s="109" t="s">
        <v>87</v>
      </c>
      <c r="M393" s="109" t="s">
        <v>1015</v>
      </c>
      <c r="N393" s="109"/>
      <c r="O393" s="109"/>
      <c r="P393" s="109" t="s">
        <v>493</v>
      </c>
      <c r="Q393" s="40" t="s">
        <v>517</v>
      </c>
      <c r="R393" s="109" t="s">
        <v>106</v>
      </c>
      <c r="S393" s="109" t="s">
        <v>645</v>
      </c>
      <c r="T393" s="109" t="s">
        <v>645</v>
      </c>
      <c r="U393" s="109" t="s">
        <v>645</v>
      </c>
      <c r="V393" s="171"/>
      <c r="W393" s="103"/>
      <c r="X393" s="4"/>
    </row>
    <row r="394" spans="1:24" ht="73.5" customHeight="1" x14ac:dyDescent="0.15">
      <c r="A394" s="117">
        <v>280</v>
      </c>
      <c r="B394" s="40" t="s">
        <v>82</v>
      </c>
      <c r="C394" s="40" t="s">
        <v>56</v>
      </c>
      <c r="D394" s="40" t="s">
        <v>398</v>
      </c>
      <c r="E394" s="40" t="s">
        <v>518</v>
      </c>
      <c r="F394" s="39">
        <v>87538</v>
      </c>
      <c r="G394" s="39">
        <v>1976</v>
      </c>
      <c r="H394" s="39">
        <v>85562</v>
      </c>
      <c r="I394" s="109" t="s">
        <v>492</v>
      </c>
      <c r="J394" s="109" t="s">
        <v>104</v>
      </c>
      <c r="K394" s="109" t="s">
        <v>87</v>
      </c>
      <c r="L394" s="109" t="s">
        <v>87</v>
      </c>
      <c r="M394" s="109" t="s">
        <v>1015</v>
      </c>
      <c r="N394" s="109"/>
      <c r="O394" s="109"/>
      <c r="P394" s="109" t="s">
        <v>493</v>
      </c>
      <c r="Q394" s="40" t="s">
        <v>519</v>
      </c>
      <c r="R394" s="109" t="s">
        <v>106</v>
      </c>
      <c r="S394" s="109" t="s">
        <v>645</v>
      </c>
      <c r="T394" s="109" t="s">
        <v>645</v>
      </c>
      <c r="U394" s="109" t="s">
        <v>645</v>
      </c>
      <c r="V394" s="171"/>
      <c r="W394" s="103"/>
      <c r="X394" s="4"/>
    </row>
    <row r="395" spans="1:24" ht="73.5" customHeight="1" x14ac:dyDescent="0.15">
      <c r="A395" s="117">
        <v>280</v>
      </c>
      <c r="B395" s="40" t="s">
        <v>481</v>
      </c>
      <c r="C395" s="40" t="s">
        <v>56</v>
      </c>
      <c r="D395" s="40" t="s">
        <v>398</v>
      </c>
      <c r="E395" s="40" t="s">
        <v>520</v>
      </c>
      <c r="F395" s="39">
        <v>44445</v>
      </c>
      <c r="G395" s="39">
        <v>10436</v>
      </c>
      <c r="H395" s="39">
        <v>34009</v>
      </c>
      <c r="I395" s="109" t="s">
        <v>492</v>
      </c>
      <c r="J395" s="109" t="s">
        <v>104</v>
      </c>
      <c r="K395" s="109" t="s">
        <v>87</v>
      </c>
      <c r="L395" s="109" t="s">
        <v>87</v>
      </c>
      <c r="M395" s="109" t="s">
        <v>1015</v>
      </c>
      <c r="N395" s="109"/>
      <c r="O395" s="109"/>
      <c r="P395" s="109" t="s">
        <v>493</v>
      </c>
      <c r="Q395" s="40" t="s">
        <v>521</v>
      </c>
      <c r="R395" s="109" t="s">
        <v>106</v>
      </c>
      <c r="S395" s="109" t="s">
        <v>645</v>
      </c>
      <c r="T395" s="109" t="s">
        <v>645</v>
      </c>
      <c r="U395" s="109" t="s">
        <v>645</v>
      </c>
      <c r="V395" s="171"/>
      <c r="W395" s="103"/>
      <c r="X395" s="4"/>
    </row>
    <row r="396" spans="1:24" ht="73.5" customHeight="1" x14ac:dyDescent="0.15">
      <c r="A396" s="117">
        <v>280</v>
      </c>
      <c r="B396" s="89" t="s">
        <v>481</v>
      </c>
      <c r="C396" s="40" t="s">
        <v>56</v>
      </c>
      <c r="D396" s="40" t="s">
        <v>398</v>
      </c>
      <c r="E396" s="40" t="s">
        <v>522</v>
      </c>
      <c r="F396" s="39">
        <v>59524</v>
      </c>
      <c r="G396" s="39">
        <v>12644</v>
      </c>
      <c r="H396" s="39">
        <v>46880</v>
      </c>
      <c r="I396" s="109" t="s">
        <v>492</v>
      </c>
      <c r="J396" s="109" t="s">
        <v>104</v>
      </c>
      <c r="K396" s="109" t="s">
        <v>87</v>
      </c>
      <c r="L396" s="109" t="s">
        <v>87</v>
      </c>
      <c r="M396" s="109" t="s">
        <v>1015</v>
      </c>
      <c r="N396" s="109"/>
      <c r="O396" s="109"/>
      <c r="P396" s="109" t="s">
        <v>493</v>
      </c>
      <c r="Q396" s="40" t="s">
        <v>523</v>
      </c>
      <c r="R396" s="109" t="s">
        <v>106</v>
      </c>
      <c r="S396" s="109" t="s">
        <v>645</v>
      </c>
      <c r="T396" s="109" t="s">
        <v>645</v>
      </c>
      <c r="U396" s="109" t="s">
        <v>645</v>
      </c>
      <c r="V396" s="171"/>
      <c r="W396" s="103"/>
      <c r="X396" s="4"/>
    </row>
    <row r="397" spans="1:24" ht="73.5" customHeight="1" x14ac:dyDescent="0.15">
      <c r="A397" s="117">
        <v>280</v>
      </c>
      <c r="B397" s="40" t="s">
        <v>82</v>
      </c>
      <c r="C397" s="40" t="s">
        <v>56</v>
      </c>
      <c r="D397" s="40" t="s">
        <v>398</v>
      </c>
      <c r="E397" s="40" t="s">
        <v>418</v>
      </c>
      <c r="F397" s="39">
        <v>6857</v>
      </c>
      <c r="G397" s="39">
        <v>3679</v>
      </c>
      <c r="H397" s="39">
        <v>3178</v>
      </c>
      <c r="I397" s="109" t="s">
        <v>492</v>
      </c>
      <c r="J397" s="109" t="s">
        <v>104</v>
      </c>
      <c r="K397" s="109" t="s">
        <v>87</v>
      </c>
      <c r="L397" s="109" t="s">
        <v>87</v>
      </c>
      <c r="M397" s="109" t="s">
        <v>1015</v>
      </c>
      <c r="N397" s="109"/>
      <c r="O397" s="109"/>
      <c r="P397" s="109" t="s">
        <v>493</v>
      </c>
      <c r="Q397" s="40" t="s">
        <v>524</v>
      </c>
      <c r="R397" s="109" t="s">
        <v>106</v>
      </c>
      <c r="S397" s="109" t="s">
        <v>645</v>
      </c>
      <c r="T397" s="109" t="s">
        <v>645</v>
      </c>
      <c r="U397" s="109" t="s">
        <v>645</v>
      </c>
      <c r="V397" s="171"/>
      <c r="W397" s="103"/>
      <c r="X397" s="4"/>
    </row>
    <row r="398" spans="1:24" ht="73.5" customHeight="1" x14ac:dyDescent="0.15">
      <c r="A398" s="117">
        <v>280</v>
      </c>
      <c r="B398" s="89" t="s">
        <v>82</v>
      </c>
      <c r="C398" s="40" t="s">
        <v>56</v>
      </c>
      <c r="D398" s="40" t="s">
        <v>398</v>
      </c>
      <c r="E398" s="40" t="s">
        <v>525</v>
      </c>
      <c r="F398" s="39">
        <v>294081</v>
      </c>
      <c r="G398" s="39">
        <v>74772</v>
      </c>
      <c r="H398" s="39">
        <v>219309</v>
      </c>
      <c r="I398" s="109" t="s">
        <v>492</v>
      </c>
      <c r="J398" s="109" t="s">
        <v>104</v>
      </c>
      <c r="K398" s="109" t="s">
        <v>87</v>
      </c>
      <c r="L398" s="109" t="s">
        <v>87</v>
      </c>
      <c r="M398" s="109" t="s">
        <v>1015</v>
      </c>
      <c r="N398" s="109"/>
      <c r="O398" s="109"/>
      <c r="P398" s="109" t="s">
        <v>493</v>
      </c>
      <c r="Q398" s="40" t="s">
        <v>526</v>
      </c>
      <c r="R398" s="109" t="s">
        <v>106</v>
      </c>
      <c r="S398" s="109" t="s">
        <v>645</v>
      </c>
      <c r="T398" s="109" t="s">
        <v>645</v>
      </c>
      <c r="U398" s="109" t="s">
        <v>645</v>
      </c>
      <c r="V398" s="171"/>
      <c r="W398" s="103"/>
      <c r="X398" s="4"/>
    </row>
    <row r="399" spans="1:24" ht="73.5" customHeight="1" x14ac:dyDescent="0.15">
      <c r="A399" s="117">
        <v>280</v>
      </c>
      <c r="B399" s="40" t="s">
        <v>481</v>
      </c>
      <c r="C399" s="40" t="s">
        <v>56</v>
      </c>
      <c r="D399" s="40" t="s">
        <v>398</v>
      </c>
      <c r="E399" s="40" t="s">
        <v>527</v>
      </c>
      <c r="F399" s="39">
        <v>130540</v>
      </c>
      <c r="G399" s="39">
        <v>17059</v>
      </c>
      <c r="H399" s="39">
        <v>113481</v>
      </c>
      <c r="I399" s="109" t="s">
        <v>492</v>
      </c>
      <c r="J399" s="109" t="s">
        <v>104</v>
      </c>
      <c r="K399" s="109" t="s">
        <v>87</v>
      </c>
      <c r="L399" s="109" t="s">
        <v>87</v>
      </c>
      <c r="M399" s="109" t="s">
        <v>1015</v>
      </c>
      <c r="N399" s="109"/>
      <c r="O399" s="109"/>
      <c r="P399" s="109" t="s">
        <v>493</v>
      </c>
      <c r="Q399" s="40" t="s">
        <v>528</v>
      </c>
      <c r="R399" s="109" t="s">
        <v>106</v>
      </c>
      <c r="S399" s="109" t="s">
        <v>645</v>
      </c>
      <c r="T399" s="109" t="s">
        <v>645</v>
      </c>
      <c r="U399" s="109" t="s">
        <v>645</v>
      </c>
      <c r="V399" s="171"/>
      <c r="W399" s="103"/>
      <c r="X399" s="4"/>
    </row>
    <row r="400" spans="1:24" ht="73.5" customHeight="1" x14ac:dyDescent="0.15">
      <c r="A400" s="117">
        <v>280</v>
      </c>
      <c r="B400" s="40" t="s">
        <v>1162</v>
      </c>
      <c r="C400" s="40" t="s">
        <v>56</v>
      </c>
      <c r="D400" s="40" t="s">
        <v>398</v>
      </c>
      <c r="E400" s="40" t="s">
        <v>529</v>
      </c>
      <c r="F400" s="39">
        <v>76669</v>
      </c>
      <c r="G400" s="39">
        <v>8280</v>
      </c>
      <c r="H400" s="39">
        <v>68389</v>
      </c>
      <c r="I400" s="109" t="s">
        <v>492</v>
      </c>
      <c r="J400" s="109" t="s">
        <v>104</v>
      </c>
      <c r="K400" s="109" t="s">
        <v>87</v>
      </c>
      <c r="L400" s="109" t="s">
        <v>87</v>
      </c>
      <c r="M400" s="109" t="s">
        <v>1015</v>
      </c>
      <c r="N400" s="109"/>
      <c r="O400" s="109"/>
      <c r="P400" s="109" t="s">
        <v>493</v>
      </c>
      <c r="Q400" s="40" t="s">
        <v>530</v>
      </c>
      <c r="R400" s="109" t="s">
        <v>106</v>
      </c>
      <c r="S400" s="109" t="s">
        <v>645</v>
      </c>
      <c r="T400" s="109" t="s">
        <v>645</v>
      </c>
      <c r="U400" s="109" t="s">
        <v>645</v>
      </c>
      <c r="V400" s="171"/>
      <c r="W400" s="103"/>
      <c r="X400" s="4"/>
    </row>
    <row r="401" spans="1:24" ht="73.5" customHeight="1" x14ac:dyDescent="0.15">
      <c r="A401" s="117">
        <v>280</v>
      </c>
      <c r="B401" s="89" t="s">
        <v>1162</v>
      </c>
      <c r="C401" s="40" t="s">
        <v>56</v>
      </c>
      <c r="D401" s="40" t="s">
        <v>398</v>
      </c>
      <c r="E401" s="40" t="s">
        <v>464</v>
      </c>
      <c r="F401" s="39">
        <v>129392</v>
      </c>
      <c r="G401" s="39">
        <v>14048</v>
      </c>
      <c r="H401" s="39">
        <v>115344</v>
      </c>
      <c r="I401" s="109" t="s">
        <v>492</v>
      </c>
      <c r="J401" s="109" t="s">
        <v>104</v>
      </c>
      <c r="K401" s="109" t="s">
        <v>87</v>
      </c>
      <c r="L401" s="109" t="s">
        <v>87</v>
      </c>
      <c r="M401" s="109" t="s">
        <v>1015</v>
      </c>
      <c r="N401" s="109"/>
      <c r="O401" s="109"/>
      <c r="P401" s="109" t="s">
        <v>493</v>
      </c>
      <c r="Q401" s="40" t="s">
        <v>531</v>
      </c>
      <c r="R401" s="109" t="s">
        <v>106</v>
      </c>
      <c r="S401" s="109" t="s">
        <v>645</v>
      </c>
      <c r="T401" s="109" t="s">
        <v>645</v>
      </c>
      <c r="U401" s="109" t="s">
        <v>645</v>
      </c>
      <c r="V401" s="171"/>
      <c r="W401" s="103"/>
      <c r="X401" s="4"/>
    </row>
    <row r="402" spans="1:24" ht="73.5" customHeight="1" x14ac:dyDescent="0.15">
      <c r="A402" s="117">
        <v>280</v>
      </c>
      <c r="B402" s="40" t="s">
        <v>82</v>
      </c>
      <c r="C402" s="40" t="s">
        <v>56</v>
      </c>
      <c r="D402" s="40" t="s">
        <v>398</v>
      </c>
      <c r="E402" s="40" t="s">
        <v>399</v>
      </c>
      <c r="F402" s="39">
        <v>79241</v>
      </c>
      <c r="G402" s="39">
        <v>17953</v>
      </c>
      <c r="H402" s="39">
        <v>61288</v>
      </c>
      <c r="I402" s="109" t="s">
        <v>492</v>
      </c>
      <c r="J402" s="109" t="s">
        <v>104</v>
      </c>
      <c r="K402" s="109" t="s">
        <v>87</v>
      </c>
      <c r="L402" s="109" t="s">
        <v>87</v>
      </c>
      <c r="M402" s="109" t="s">
        <v>1015</v>
      </c>
      <c r="N402" s="109"/>
      <c r="O402" s="109"/>
      <c r="P402" s="109" t="s">
        <v>493</v>
      </c>
      <c r="Q402" s="40" t="s">
        <v>532</v>
      </c>
      <c r="R402" s="109" t="s">
        <v>106</v>
      </c>
      <c r="S402" s="109" t="s">
        <v>645</v>
      </c>
      <c r="T402" s="109" t="s">
        <v>645</v>
      </c>
      <c r="U402" s="109" t="s">
        <v>645</v>
      </c>
      <c r="V402" s="171"/>
      <c r="W402" s="103"/>
      <c r="X402" s="4"/>
    </row>
    <row r="403" spans="1:24" ht="73.5" customHeight="1" x14ac:dyDescent="0.15">
      <c r="A403" s="117">
        <v>280</v>
      </c>
      <c r="B403" s="89" t="s">
        <v>82</v>
      </c>
      <c r="C403" s="40" t="s">
        <v>56</v>
      </c>
      <c r="D403" s="40" t="s">
        <v>398</v>
      </c>
      <c r="E403" s="40" t="s">
        <v>533</v>
      </c>
      <c r="F403" s="39">
        <v>7894</v>
      </c>
      <c r="G403" s="39">
        <v>6081</v>
      </c>
      <c r="H403" s="39">
        <v>1813</v>
      </c>
      <c r="I403" s="109" t="s">
        <v>492</v>
      </c>
      <c r="J403" s="109" t="s">
        <v>104</v>
      </c>
      <c r="K403" s="109" t="s">
        <v>87</v>
      </c>
      <c r="L403" s="109" t="s">
        <v>87</v>
      </c>
      <c r="M403" s="109" t="s">
        <v>1015</v>
      </c>
      <c r="N403" s="109"/>
      <c r="O403" s="109"/>
      <c r="P403" s="109" t="s">
        <v>493</v>
      </c>
      <c r="Q403" s="40" t="s">
        <v>534</v>
      </c>
      <c r="R403" s="109" t="s">
        <v>106</v>
      </c>
      <c r="S403" s="109" t="s">
        <v>645</v>
      </c>
      <c r="T403" s="109" t="s">
        <v>645</v>
      </c>
      <c r="U403" s="109" t="s">
        <v>645</v>
      </c>
      <c r="V403" s="171"/>
      <c r="W403" s="103"/>
      <c r="X403" s="4"/>
    </row>
    <row r="404" spans="1:24" ht="73.5" customHeight="1" x14ac:dyDescent="0.15">
      <c r="A404" s="117">
        <v>280</v>
      </c>
      <c r="B404" s="40" t="s">
        <v>481</v>
      </c>
      <c r="C404" s="40" t="s">
        <v>56</v>
      </c>
      <c r="D404" s="40" t="s">
        <v>398</v>
      </c>
      <c r="E404" s="40" t="s">
        <v>535</v>
      </c>
      <c r="F404" s="39">
        <v>30782</v>
      </c>
      <c r="G404" s="39">
        <v>3605</v>
      </c>
      <c r="H404" s="39">
        <v>27177</v>
      </c>
      <c r="I404" s="109" t="s">
        <v>492</v>
      </c>
      <c r="J404" s="109" t="s">
        <v>104</v>
      </c>
      <c r="K404" s="109" t="s">
        <v>87</v>
      </c>
      <c r="L404" s="109" t="s">
        <v>87</v>
      </c>
      <c r="M404" s="109" t="s">
        <v>1015</v>
      </c>
      <c r="N404" s="109"/>
      <c r="O404" s="109"/>
      <c r="P404" s="109" t="s">
        <v>493</v>
      </c>
      <c r="Q404" s="40" t="s">
        <v>536</v>
      </c>
      <c r="R404" s="109" t="s">
        <v>106</v>
      </c>
      <c r="S404" s="109" t="s">
        <v>645</v>
      </c>
      <c r="T404" s="109" t="s">
        <v>645</v>
      </c>
      <c r="U404" s="109" t="s">
        <v>645</v>
      </c>
      <c r="V404" s="171"/>
      <c r="W404" s="103"/>
      <c r="X404" s="4"/>
    </row>
    <row r="405" spans="1:24" ht="73.5" customHeight="1" x14ac:dyDescent="0.15">
      <c r="A405" s="42">
        <v>281</v>
      </c>
      <c r="B405" s="40" t="s">
        <v>82</v>
      </c>
      <c r="C405" s="40" t="s">
        <v>56</v>
      </c>
      <c r="D405" s="40" t="s">
        <v>398</v>
      </c>
      <c r="E405" s="40" t="s">
        <v>472</v>
      </c>
      <c r="F405" s="39">
        <v>314951</v>
      </c>
      <c r="G405" s="39">
        <v>36853</v>
      </c>
      <c r="H405" s="39">
        <v>278098</v>
      </c>
      <c r="I405" s="40" t="s">
        <v>492</v>
      </c>
      <c r="J405" s="40" t="s">
        <v>87</v>
      </c>
      <c r="K405" s="40" t="s">
        <v>87</v>
      </c>
      <c r="L405" s="40" t="s">
        <v>87</v>
      </c>
      <c r="M405" s="109" t="s">
        <v>1015</v>
      </c>
      <c r="N405" s="40"/>
      <c r="O405" s="40"/>
      <c r="P405" s="40" t="s">
        <v>537</v>
      </c>
      <c r="Q405" s="40" t="s">
        <v>2413</v>
      </c>
      <c r="R405" s="40" t="s">
        <v>106</v>
      </c>
      <c r="S405" s="40" t="s">
        <v>645</v>
      </c>
      <c r="T405" s="40" t="s">
        <v>645</v>
      </c>
      <c r="U405" s="40" t="s">
        <v>645</v>
      </c>
      <c r="V405" s="40"/>
      <c r="W405" s="103"/>
      <c r="X405" s="4"/>
    </row>
    <row r="406" spans="1:24" ht="73.5" customHeight="1" x14ac:dyDescent="0.15">
      <c r="A406" s="117">
        <v>282</v>
      </c>
      <c r="B406" s="40" t="s">
        <v>82</v>
      </c>
      <c r="C406" s="40" t="s">
        <v>56</v>
      </c>
      <c r="D406" s="40" t="s">
        <v>398</v>
      </c>
      <c r="E406" s="40" t="s">
        <v>525</v>
      </c>
      <c r="F406" s="39">
        <v>294081</v>
      </c>
      <c r="G406" s="39">
        <v>74772</v>
      </c>
      <c r="H406" s="39">
        <v>219309</v>
      </c>
      <c r="I406" s="109" t="s">
        <v>86</v>
      </c>
      <c r="J406" s="109" t="s">
        <v>104</v>
      </c>
      <c r="K406" s="109" t="s">
        <v>87</v>
      </c>
      <c r="L406" s="109" t="s">
        <v>87</v>
      </c>
      <c r="M406" s="109" t="s">
        <v>129</v>
      </c>
      <c r="N406" s="109"/>
      <c r="O406" s="109"/>
      <c r="P406" s="109" t="s">
        <v>538</v>
      </c>
      <c r="Q406" s="171" t="s">
        <v>539</v>
      </c>
      <c r="R406" s="109" t="s">
        <v>106</v>
      </c>
      <c r="S406" s="109" t="s">
        <v>273</v>
      </c>
      <c r="T406" s="109" t="s">
        <v>645</v>
      </c>
      <c r="U406" s="109" t="s">
        <v>645</v>
      </c>
      <c r="V406" s="171"/>
      <c r="W406" s="172"/>
      <c r="X406" s="4"/>
    </row>
    <row r="407" spans="1:24" ht="73.5" customHeight="1" x14ac:dyDescent="0.15">
      <c r="A407" s="117">
        <v>282</v>
      </c>
      <c r="B407" s="40" t="s">
        <v>82</v>
      </c>
      <c r="C407" s="40" t="s">
        <v>56</v>
      </c>
      <c r="D407" s="40" t="s">
        <v>398</v>
      </c>
      <c r="E407" s="40" t="s">
        <v>540</v>
      </c>
      <c r="F407" s="39">
        <v>39473</v>
      </c>
      <c r="G407" s="39">
        <v>24612</v>
      </c>
      <c r="H407" s="39">
        <v>14861</v>
      </c>
      <c r="I407" s="109" t="s">
        <v>86</v>
      </c>
      <c r="J407" s="109" t="s">
        <v>104</v>
      </c>
      <c r="K407" s="109" t="s">
        <v>87</v>
      </c>
      <c r="L407" s="109" t="s">
        <v>87</v>
      </c>
      <c r="M407" s="109" t="s">
        <v>129</v>
      </c>
      <c r="N407" s="109"/>
      <c r="O407" s="109"/>
      <c r="P407" s="109" t="s">
        <v>538</v>
      </c>
      <c r="Q407" s="171"/>
      <c r="R407" s="109" t="s">
        <v>106</v>
      </c>
      <c r="S407" s="109" t="s">
        <v>277</v>
      </c>
      <c r="T407" s="109" t="s">
        <v>645</v>
      </c>
      <c r="U407" s="109" t="s">
        <v>645</v>
      </c>
      <c r="V407" s="171"/>
      <c r="W407" s="172"/>
      <c r="X407" s="4"/>
    </row>
    <row r="408" spans="1:24" ht="73.5" customHeight="1" x14ac:dyDescent="0.15">
      <c r="A408" s="117">
        <v>282</v>
      </c>
      <c r="B408" s="40" t="s">
        <v>82</v>
      </c>
      <c r="C408" s="40" t="s">
        <v>56</v>
      </c>
      <c r="D408" s="40" t="s">
        <v>398</v>
      </c>
      <c r="E408" s="40" t="s">
        <v>541</v>
      </c>
      <c r="F408" s="39">
        <v>30883</v>
      </c>
      <c r="G408" s="39">
        <v>11072</v>
      </c>
      <c r="H408" s="39">
        <v>19811</v>
      </c>
      <c r="I408" s="109" t="s">
        <v>86</v>
      </c>
      <c r="J408" s="109" t="s">
        <v>104</v>
      </c>
      <c r="K408" s="109" t="s">
        <v>87</v>
      </c>
      <c r="L408" s="109" t="s">
        <v>87</v>
      </c>
      <c r="M408" s="109" t="s">
        <v>129</v>
      </c>
      <c r="N408" s="109"/>
      <c r="O408" s="109"/>
      <c r="P408" s="109" t="s">
        <v>538</v>
      </c>
      <c r="Q408" s="171"/>
      <c r="R408" s="109" t="s">
        <v>106</v>
      </c>
      <c r="S408" s="109" t="s">
        <v>552</v>
      </c>
      <c r="T408" s="109" t="s">
        <v>645</v>
      </c>
      <c r="U408" s="109" t="s">
        <v>645</v>
      </c>
      <c r="V408" s="171"/>
      <c r="W408" s="172"/>
      <c r="X408" s="4"/>
    </row>
    <row r="409" spans="1:24" ht="73.5" customHeight="1" x14ac:dyDescent="0.15">
      <c r="A409" s="117">
        <v>282</v>
      </c>
      <c r="B409" s="40" t="s">
        <v>82</v>
      </c>
      <c r="C409" s="40" t="s">
        <v>56</v>
      </c>
      <c r="D409" s="40" t="s">
        <v>398</v>
      </c>
      <c r="E409" s="40" t="s">
        <v>542</v>
      </c>
      <c r="F409" s="39">
        <v>16915</v>
      </c>
      <c r="G409" s="39">
        <v>10911</v>
      </c>
      <c r="H409" s="39">
        <v>6004</v>
      </c>
      <c r="I409" s="109" t="s">
        <v>86</v>
      </c>
      <c r="J409" s="109" t="s">
        <v>104</v>
      </c>
      <c r="K409" s="109" t="s">
        <v>87</v>
      </c>
      <c r="L409" s="109" t="s">
        <v>87</v>
      </c>
      <c r="M409" s="109" t="s">
        <v>129</v>
      </c>
      <c r="N409" s="109"/>
      <c r="O409" s="109"/>
      <c r="P409" s="109" t="s">
        <v>538</v>
      </c>
      <c r="Q409" s="171"/>
      <c r="R409" s="109" t="s">
        <v>106</v>
      </c>
      <c r="S409" s="109" t="s">
        <v>2781</v>
      </c>
      <c r="T409" s="109" t="s">
        <v>645</v>
      </c>
      <c r="U409" s="109" t="s">
        <v>645</v>
      </c>
      <c r="V409" s="171"/>
      <c r="W409" s="172"/>
      <c r="X409" s="4"/>
    </row>
    <row r="410" spans="1:24" ht="73.5" customHeight="1" x14ac:dyDescent="0.15">
      <c r="A410" s="117">
        <v>282</v>
      </c>
      <c r="B410" s="40" t="s">
        <v>82</v>
      </c>
      <c r="C410" s="40" t="s">
        <v>56</v>
      </c>
      <c r="D410" s="40" t="s">
        <v>398</v>
      </c>
      <c r="E410" s="40" t="s">
        <v>484</v>
      </c>
      <c r="F410" s="39">
        <v>51990</v>
      </c>
      <c r="G410" s="39">
        <v>30869</v>
      </c>
      <c r="H410" s="39">
        <v>21121</v>
      </c>
      <c r="I410" s="109" t="s">
        <v>86</v>
      </c>
      <c r="J410" s="109" t="s">
        <v>104</v>
      </c>
      <c r="K410" s="109" t="s">
        <v>87</v>
      </c>
      <c r="L410" s="109" t="s">
        <v>87</v>
      </c>
      <c r="M410" s="109" t="s">
        <v>129</v>
      </c>
      <c r="N410" s="109"/>
      <c r="O410" s="109"/>
      <c r="P410" s="109" t="s">
        <v>538</v>
      </c>
      <c r="Q410" s="171"/>
      <c r="R410" s="109" t="s">
        <v>106</v>
      </c>
      <c r="S410" s="109" t="s">
        <v>2782</v>
      </c>
      <c r="T410" s="109" t="s">
        <v>645</v>
      </c>
      <c r="U410" s="109" t="s">
        <v>645</v>
      </c>
      <c r="V410" s="171"/>
      <c r="W410" s="172"/>
      <c r="X410" s="4"/>
    </row>
    <row r="411" spans="1:24" ht="73.5" customHeight="1" x14ac:dyDescent="0.15">
      <c r="A411" s="117">
        <v>282</v>
      </c>
      <c r="B411" s="40" t="s">
        <v>82</v>
      </c>
      <c r="C411" s="40" t="s">
        <v>56</v>
      </c>
      <c r="D411" s="40" t="s">
        <v>398</v>
      </c>
      <c r="E411" s="40" t="s">
        <v>543</v>
      </c>
      <c r="F411" s="39">
        <v>58444</v>
      </c>
      <c r="G411" s="39">
        <v>14440</v>
      </c>
      <c r="H411" s="39">
        <v>44004</v>
      </c>
      <c r="I411" s="109" t="s">
        <v>86</v>
      </c>
      <c r="J411" s="109" t="s">
        <v>104</v>
      </c>
      <c r="K411" s="109" t="s">
        <v>87</v>
      </c>
      <c r="L411" s="109" t="s">
        <v>87</v>
      </c>
      <c r="M411" s="109" t="s">
        <v>129</v>
      </c>
      <c r="N411" s="109"/>
      <c r="O411" s="109"/>
      <c r="P411" s="109" t="s">
        <v>538</v>
      </c>
      <c r="Q411" s="171"/>
      <c r="R411" s="109" t="s">
        <v>106</v>
      </c>
      <c r="S411" s="109" t="s">
        <v>2783</v>
      </c>
      <c r="T411" s="109" t="s">
        <v>645</v>
      </c>
      <c r="U411" s="109" t="s">
        <v>645</v>
      </c>
      <c r="V411" s="171"/>
      <c r="W411" s="172"/>
      <c r="X411" s="4"/>
    </row>
    <row r="412" spans="1:24" ht="73.5" customHeight="1" x14ac:dyDescent="0.15">
      <c r="A412" s="42">
        <v>283</v>
      </c>
      <c r="B412" s="40" t="s">
        <v>82</v>
      </c>
      <c r="C412" s="40" t="s">
        <v>56</v>
      </c>
      <c r="D412" s="40" t="s">
        <v>398</v>
      </c>
      <c r="E412" s="40" t="s">
        <v>409</v>
      </c>
      <c r="F412" s="39">
        <v>31838</v>
      </c>
      <c r="G412" s="39">
        <v>10870</v>
      </c>
      <c r="H412" s="39">
        <v>20968</v>
      </c>
      <c r="I412" s="40" t="s">
        <v>86</v>
      </c>
      <c r="J412" s="40" t="s">
        <v>87</v>
      </c>
      <c r="K412" s="40" t="s">
        <v>87</v>
      </c>
      <c r="L412" s="40" t="s">
        <v>87</v>
      </c>
      <c r="M412" s="96" t="s">
        <v>150</v>
      </c>
      <c r="N412" s="40" t="s">
        <v>35</v>
      </c>
      <c r="O412" s="40"/>
      <c r="P412" s="40" t="s">
        <v>545</v>
      </c>
      <c r="Q412" s="40" t="s">
        <v>2653</v>
      </c>
      <c r="R412" s="40" t="s">
        <v>106</v>
      </c>
      <c r="S412" s="40" t="s">
        <v>273</v>
      </c>
      <c r="T412" s="40" t="s">
        <v>645</v>
      </c>
      <c r="U412" s="40" t="s">
        <v>645</v>
      </c>
      <c r="V412" s="40"/>
      <c r="W412" s="103"/>
      <c r="X412" s="4"/>
    </row>
    <row r="413" spans="1:24" ht="142.5" customHeight="1" x14ac:dyDescent="0.15">
      <c r="A413" s="42">
        <v>284</v>
      </c>
      <c r="B413" s="40" t="s">
        <v>1162</v>
      </c>
      <c r="C413" s="40" t="s">
        <v>56</v>
      </c>
      <c r="D413" s="40" t="s">
        <v>398</v>
      </c>
      <c r="E413" s="40" t="s">
        <v>548</v>
      </c>
      <c r="F413" s="39">
        <v>37828</v>
      </c>
      <c r="G413" s="39">
        <v>22637</v>
      </c>
      <c r="H413" s="39">
        <v>15191</v>
      </c>
      <c r="I413" s="40" t="s">
        <v>86</v>
      </c>
      <c r="J413" s="40" t="s">
        <v>128</v>
      </c>
      <c r="K413" s="40" t="s">
        <v>87</v>
      </c>
      <c r="L413" s="40" t="s">
        <v>87</v>
      </c>
      <c r="M413" s="96" t="s">
        <v>156</v>
      </c>
      <c r="N413" s="40"/>
      <c r="O413" s="40"/>
      <c r="P413" s="40" t="s">
        <v>549</v>
      </c>
      <c r="Q413" s="40" t="s">
        <v>2414</v>
      </c>
      <c r="R413" s="40" t="s">
        <v>0</v>
      </c>
      <c r="S413" s="40" t="s">
        <v>550</v>
      </c>
      <c r="T413" s="40" t="s">
        <v>645</v>
      </c>
      <c r="U413" s="40" t="s">
        <v>645</v>
      </c>
      <c r="V413" s="40"/>
      <c r="W413" s="103"/>
      <c r="X413" s="4"/>
    </row>
    <row r="414" spans="1:24" ht="213" customHeight="1" x14ac:dyDescent="0.15">
      <c r="A414" s="42">
        <v>285</v>
      </c>
      <c r="B414" s="40" t="s">
        <v>82</v>
      </c>
      <c r="C414" s="40" t="s">
        <v>56</v>
      </c>
      <c r="D414" s="40" t="s">
        <v>398</v>
      </c>
      <c r="E414" s="40" t="s">
        <v>543</v>
      </c>
      <c r="F414" s="39">
        <v>58444</v>
      </c>
      <c r="G414" s="39">
        <v>14440</v>
      </c>
      <c r="H414" s="39">
        <v>44004</v>
      </c>
      <c r="I414" s="40" t="s">
        <v>86</v>
      </c>
      <c r="J414" s="40" t="s">
        <v>87</v>
      </c>
      <c r="K414" s="40" t="s">
        <v>87</v>
      </c>
      <c r="L414" s="40" t="s">
        <v>266</v>
      </c>
      <c r="M414" s="96" t="s">
        <v>419</v>
      </c>
      <c r="N414" s="40"/>
      <c r="O414" s="40"/>
      <c r="P414" s="40" t="s">
        <v>553</v>
      </c>
      <c r="Q414" s="40" t="s">
        <v>2612</v>
      </c>
      <c r="R414" s="40" t="s">
        <v>106</v>
      </c>
      <c r="S414" s="40" t="s">
        <v>273</v>
      </c>
      <c r="T414" s="40" t="s">
        <v>645</v>
      </c>
      <c r="U414" s="40" t="s">
        <v>645</v>
      </c>
      <c r="V414" s="40" t="s">
        <v>2415</v>
      </c>
      <c r="W414" s="103"/>
      <c r="X414" s="4"/>
    </row>
    <row r="415" spans="1:24" ht="73.5" customHeight="1" x14ac:dyDescent="0.15">
      <c r="A415" s="117">
        <v>286</v>
      </c>
      <c r="B415" s="40" t="s">
        <v>1162</v>
      </c>
      <c r="C415" s="40" t="s">
        <v>56</v>
      </c>
      <c r="D415" s="40" t="s">
        <v>398</v>
      </c>
      <c r="E415" s="40" t="s">
        <v>551</v>
      </c>
      <c r="F415" s="40">
        <v>30735</v>
      </c>
      <c r="G415" s="40">
        <v>15720</v>
      </c>
      <c r="H415" s="40">
        <v>15015</v>
      </c>
      <c r="I415" s="40" t="s">
        <v>86</v>
      </c>
      <c r="J415" s="40" t="s">
        <v>128</v>
      </c>
      <c r="K415" s="40" t="s">
        <v>87</v>
      </c>
      <c r="L415" s="40" t="s">
        <v>87</v>
      </c>
      <c r="M415" s="40" t="s">
        <v>35</v>
      </c>
      <c r="N415" s="40"/>
      <c r="O415" s="40"/>
      <c r="P415" s="40" t="s">
        <v>217</v>
      </c>
      <c r="Q415" s="40" t="s">
        <v>2416</v>
      </c>
      <c r="R415" s="40" t="s">
        <v>106</v>
      </c>
      <c r="S415" s="40" t="s">
        <v>277</v>
      </c>
      <c r="T415" s="40" t="s">
        <v>645</v>
      </c>
      <c r="U415" s="40" t="s">
        <v>645</v>
      </c>
      <c r="V415" s="40"/>
      <c r="W415" s="103"/>
      <c r="X415" s="4"/>
    </row>
    <row r="416" spans="1:24" ht="174.75" customHeight="1" x14ac:dyDescent="0.15">
      <c r="A416" s="117">
        <v>287</v>
      </c>
      <c r="B416" s="43" t="s">
        <v>481</v>
      </c>
      <c r="C416" s="40" t="s">
        <v>56</v>
      </c>
      <c r="D416" s="40" t="s">
        <v>398</v>
      </c>
      <c r="E416" s="40" t="s">
        <v>554</v>
      </c>
      <c r="F416" s="40">
        <v>29675</v>
      </c>
      <c r="G416" s="40">
        <v>14044</v>
      </c>
      <c r="H416" s="40">
        <v>15631</v>
      </c>
      <c r="I416" s="40" t="s">
        <v>86</v>
      </c>
      <c r="J416" s="40" t="s">
        <v>87</v>
      </c>
      <c r="K416" s="40" t="s">
        <v>87</v>
      </c>
      <c r="L416" s="40" t="s">
        <v>87</v>
      </c>
      <c r="M416" s="40" t="s">
        <v>35</v>
      </c>
      <c r="N416" s="40" t="s">
        <v>92</v>
      </c>
      <c r="O416" s="40"/>
      <c r="P416" s="40" t="s">
        <v>555</v>
      </c>
      <c r="Q416" s="40" t="s">
        <v>2417</v>
      </c>
      <c r="R416" s="40" t="s">
        <v>106</v>
      </c>
      <c r="S416" s="40" t="s">
        <v>645</v>
      </c>
      <c r="T416" s="40" t="s">
        <v>645</v>
      </c>
      <c r="U416" s="40" t="s">
        <v>645</v>
      </c>
      <c r="V416" s="40"/>
      <c r="W416" s="103"/>
      <c r="X416" s="4"/>
    </row>
    <row r="417" spans="1:24" ht="73.5" customHeight="1" x14ac:dyDescent="0.15">
      <c r="A417" s="117">
        <v>288</v>
      </c>
      <c r="B417" s="43" t="s">
        <v>481</v>
      </c>
      <c r="C417" s="40" t="s">
        <v>56</v>
      </c>
      <c r="D417" s="40" t="s">
        <v>398</v>
      </c>
      <c r="E417" s="40" t="s">
        <v>554</v>
      </c>
      <c r="F417" s="40">
        <v>29675</v>
      </c>
      <c r="G417" s="40">
        <v>14044</v>
      </c>
      <c r="H417" s="40">
        <v>15631</v>
      </c>
      <c r="I417" s="40" t="s">
        <v>86</v>
      </c>
      <c r="J417" s="40" t="s">
        <v>87</v>
      </c>
      <c r="K417" s="40" t="s">
        <v>87</v>
      </c>
      <c r="L417" s="40" t="s">
        <v>87</v>
      </c>
      <c r="M417" s="96" t="s">
        <v>156</v>
      </c>
      <c r="N417" s="40"/>
      <c r="O417" s="40"/>
      <c r="P417" s="40" t="s">
        <v>556</v>
      </c>
      <c r="Q417" s="40" t="s">
        <v>2418</v>
      </c>
      <c r="R417" s="40" t="s">
        <v>106</v>
      </c>
      <c r="S417" s="40" t="s">
        <v>645</v>
      </c>
      <c r="T417" s="40" t="s">
        <v>645</v>
      </c>
      <c r="U417" s="40" t="s">
        <v>645</v>
      </c>
      <c r="V417" s="40"/>
      <c r="W417" s="103"/>
      <c r="X417" s="4"/>
    </row>
    <row r="418" spans="1:24" ht="73.5" customHeight="1" x14ac:dyDescent="0.15">
      <c r="A418" s="117">
        <v>289</v>
      </c>
      <c r="B418" s="43" t="s">
        <v>481</v>
      </c>
      <c r="C418" s="40" t="s">
        <v>56</v>
      </c>
      <c r="D418" s="40" t="s">
        <v>398</v>
      </c>
      <c r="E418" s="40" t="s">
        <v>554</v>
      </c>
      <c r="F418" s="40">
        <v>29675</v>
      </c>
      <c r="G418" s="40">
        <v>14044</v>
      </c>
      <c r="H418" s="40">
        <v>15631</v>
      </c>
      <c r="I418" s="40" t="s">
        <v>86</v>
      </c>
      <c r="J418" s="40" t="s">
        <v>87</v>
      </c>
      <c r="K418" s="40" t="s">
        <v>87</v>
      </c>
      <c r="L418" s="40" t="s">
        <v>87</v>
      </c>
      <c r="M418" s="96" t="s">
        <v>419</v>
      </c>
      <c r="N418" s="40"/>
      <c r="O418" s="40"/>
      <c r="P418" s="40" t="s">
        <v>557</v>
      </c>
      <c r="Q418" s="40" t="s">
        <v>558</v>
      </c>
      <c r="R418" s="40" t="s">
        <v>559</v>
      </c>
      <c r="S418" s="40" t="s">
        <v>645</v>
      </c>
      <c r="T418" s="166" t="s">
        <v>645</v>
      </c>
      <c r="U418" s="40" t="s">
        <v>645</v>
      </c>
      <c r="V418" s="40"/>
      <c r="W418" s="103"/>
      <c r="X418" s="4"/>
    </row>
    <row r="419" spans="1:24" s="1" customFormat="1" ht="73.5" customHeight="1" x14ac:dyDescent="0.15">
      <c r="A419" s="117">
        <v>290</v>
      </c>
      <c r="B419" s="31" t="s">
        <v>82</v>
      </c>
      <c r="C419" s="40" t="s">
        <v>1119</v>
      </c>
      <c r="D419" s="40" t="s">
        <v>1120</v>
      </c>
      <c r="E419" s="40" t="s">
        <v>1121</v>
      </c>
      <c r="F419" s="39">
        <v>45177</v>
      </c>
      <c r="G419" s="39">
        <v>11656</v>
      </c>
      <c r="H419" s="39">
        <v>33524</v>
      </c>
      <c r="I419" s="40" t="s">
        <v>86</v>
      </c>
      <c r="J419" s="40" t="s">
        <v>289</v>
      </c>
      <c r="K419" s="39" t="s">
        <v>289</v>
      </c>
      <c r="L419" s="40" t="s">
        <v>87</v>
      </c>
      <c r="M419" s="96" t="s">
        <v>419</v>
      </c>
      <c r="N419" s="40"/>
      <c r="O419" s="40"/>
      <c r="P419" s="40" t="s">
        <v>1122</v>
      </c>
      <c r="Q419" s="40" t="s">
        <v>2419</v>
      </c>
      <c r="R419" s="40" t="s">
        <v>106</v>
      </c>
      <c r="S419" s="40" t="s">
        <v>305</v>
      </c>
      <c r="T419" s="40" t="s">
        <v>274</v>
      </c>
      <c r="U419" s="40" t="s">
        <v>1123</v>
      </c>
      <c r="V419" s="40" t="s">
        <v>1124</v>
      </c>
      <c r="W419" s="103" t="s">
        <v>1125</v>
      </c>
    </row>
    <row r="420" spans="1:24" s="1" customFormat="1" ht="102.75" customHeight="1" x14ac:dyDescent="0.15">
      <c r="A420" s="117">
        <v>291</v>
      </c>
      <c r="B420" s="31" t="s">
        <v>82</v>
      </c>
      <c r="C420" s="40" t="s">
        <v>1119</v>
      </c>
      <c r="D420" s="40" t="s">
        <v>1120</v>
      </c>
      <c r="E420" s="40" t="s">
        <v>1121</v>
      </c>
      <c r="F420" s="39">
        <v>45177</v>
      </c>
      <c r="G420" s="39">
        <v>11656</v>
      </c>
      <c r="H420" s="39">
        <v>33524</v>
      </c>
      <c r="I420" s="40" t="s">
        <v>86</v>
      </c>
      <c r="J420" s="40" t="s">
        <v>87</v>
      </c>
      <c r="K420" s="39" t="s">
        <v>87</v>
      </c>
      <c r="L420" s="40" t="s">
        <v>87</v>
      </c>
      <c r="M420" s="40" t="s">
        <v>92</v>
      </c>
      <c r="N420" s="40" t="s">
        <v>366</v>
      </c>
      <c r="O420" s="40"/>
      <c r="P420" s="40" t="s">
        <v>1126</v>
      </c>
      <c r="Q420" s="40" t="s">
        <v>1127</v>
      </c>
      <c r="R420" s="123" t="s">
        <v>2807</v>
      </c>
      <c r="S420" s="40" t="s">
        <v>1128</v>
      </c>
      <c r="T420" s="40" t="s">
        <v>645</v>
      </c>
      <c r="U420" s="40" t="s">
        <v>2420</v>
      </c>
      <c r="V420" s="40" t="s">
        <v>1129</v>
      </c>
      <c r="W420" s="103" t="s">
        <v>1130</v>
      </c>
    </row>
    <row r="421" spans="1:24" s="1" customFormat="1" ht="109.5" customHeight="1" x14ac:dyDescent="0.15">
      <c r="A421" s="117">
        <v>292</v>
      </c>
      <c r="B421" s="40" t="s">
        <v>1163</v>
      </c>
      <c r="C421" s="40" t="s">
        <v>1119</v>
      </c>
      <c r="D421" s="40" t="s">
        <v>1120</v>
      </c>
      <c r="E421" s="40" t="s">
        <v>1131</v>
      </c>
      <c r="F421" s="39">
        <v>814230</v>
      </c>
      <c r="G421" s="39">
        <v>46673</v>
      </c>
      <c r="H421" s="39">
        <v>767557</v>
      </c>
      <c r="I421" s="40" t="s">
        <v>781</v>
      </c>
      <c r="J421" s="40" t="s">
        <v>87</v>
      </c>
      <c r="K421" s="39" t="s">
        <v>87</v>
      </c>
      <c r="L421" s="40" t="s">
        <v>87</v>
      </c>
      <c r="M421" s="40" t="s">
        <v>906</v>
      </c>
      <c r="N421" s="40" t="s">
        <v>459</v>
      </c>
      <c r="O421" s="40" t="s">
        <v>34</v>
      </c>
      <c r="P421" s="40" t="s">
        <v>1132</v>
      </c>
      <c r="Q421" s="40" t="s">
        <v>2421</v>
      </c>
      <c r="R421" s="40" t="s">
        <v>106</v>
      </c>
      <c r="S421" s="40" t="s">
        <v>305</v>
      </c>
      <c r="T421" s="40" t="s">
        <v>645</v>
      </c>
      <c r="U421" s="40" t="s">
        <v>1133</v>
      </c>
      <c r="V421" s="40" t="s">
        <v>1134</v>
      </c>
      <c r="W421" s="103"/>
    </row>
    <row r="422" spans="1:24" s="1" customFormat="1" ht="207.75" customHeight="1" x14ac:dyDescent="0.15">
      <c r="A422" s="117">
        <v>293</v>
      </c>
      <c r="B422" s="40" t="s">
        <v>1163</v>
      </c>
      <c r="C422" s="40" t="s">
        <v>1119</v>
      </c>
      <c r="D422" s="40" t="s">
        <v>1120</v>
      </c>
      <c r="E422" s="40" t="s">
        <v>1135</v>
      </c>
      <c r="F422" s="39">
        <v>57680</v>
      </c>
      <c r="G422" s="39">
        <v>7720</v>
      </c>
      <c r="H422" s="39">
        <v>49960</v>
      </c>
      <c r="I422" s="40" t="s">
        <v>86</v>
      </c>
      <c r="J422" s="40" t="s">
        <v>289</v>
      </c>
      <c r="K422" s="40" t="s">
        <v>289</v>
      </c>
      <c r="L422" s="40" t="s">
        <v>87</v>
      </c>
      <c r="M422" s="40" t="s">
        <v>92</v>
      </c>
      <c r="N422" s="40" t="s">
        <v>35</v>
      </c>
      <c r="O422" s="40"/>
      <c r="P422" s="40" t="s">
        <v>1136</v>
      </c>
      <c r="Q422" s="40" t="s">
        <v>2422</v>
      </c>
      <c r="R422" s="123" t="s">
        <v>2807</v>
      </c>
      <c r="S422" s="40" t="s">
        <v>342</v>
      </c>
      <c r="T422" s="40" t="s">
        <v>645</v>
      </c>
      <c r="U422" s="40" t="s">
        <v>2423</v>
      </c>
      <c r="V422" s="40" t="s">
        <v>2424</v>
      </c>
      <c r="W422" s="103"/>
    </row>
    <row r="423" spans="1:24" s="1" customFormat="1" ht="163.5" customHeight="1" x14ac:dyDescent="0.15">
      <c r="A423" s="117">
        <v>294</v>
      </c>
      <c r="B423" s="40" t="s">
        <v>1163</v>
      </c>
      <c r="C423" s="40" t="s">
        <v>1119</v>
      </c>
      <c r="D423" s="40" t="s">
        <v>1120</v>
      </c>
      <c r="E423" s="40" t="s">
        <v>1135</v>
      </c>
      <c r="F423" s="39">
        <v>57680</v>
      </c>
      <c r="G423" s="39">
        <v>7720</v>
      </c>
      <c r="H423" s="39">
        <v>49960</v>
      </c>
      <c r="I423" s="40" t="s">
        <v>86</v>
      </c>
      <c r="J423" s="40" t="s">
        <v>289</v>
      </c>
      <c r="K423" s="39" t="s">
        <v>87</v>
      </c>
      <c r="L423" s="40" t="s">
        <v>87</v>
      </c>
      <c r="M423" s="40" t="s">
        <v>98</v>
      </c>
      <c r="N423" s="40"/>
      <c r="O423" s="40"/>
      <c r="P423" s="40" t="s">
        <v>1137</v>
      </c>
      <c r="Q423" s="40" t="s">
        <v>1138</v>
      </c>
      <c r="R423" s="123" t="s">
        <v>2807</v>
      </c>
      <c r="S423" s="40">
        <v>2020</v>
      </c>
      <c r="T423" s="40" t="s">
        <v>645</v>
      </c>
      <c r="U423" s="40" t="s">
        <v>2425</v>
      </c>
      <c r="V423" s="46" t="s">
        <v>1139</v>
      </c>
      <c r="W423" s="103"/>
    </row>
    <row r="424" spans="1:24" s="1" customFormat="1" ht="176.25" customHeight="1" x14ac:dyDescent="0.15">
      <c r="A424" s="117">
        <v>295</v>
      </c>
      <c r="B424" s="40" t="s">
        <v>1163</v>
      </c>
      <c r="C424" s="40" t="s">
        <v>1119</v>
      </c>
      <c r="D424" s="40" t="s">
        <v>1120</v>
      </c>
      <c r="E424" s="40" t="s">
        <v>1140</v>
      </c>
      <c r="F424" s="39">
        <v>39336</v>
      </c>
      <c r="G424" s="39">
        <v>11806</v>
      </c>
      <c r="H424" s="39">
        <v>27530</v>
      </c>
      <c r="I424" s="40" t="s">
        <v>86</v>
      </c>
      <c r="J424" s="40" t="s">
        <v>289</v>
      </c>
      <c r="K424" s="40" t="s">
        <v>1141</v>
      </c>
      <c r="L424" s="40" t="s">
        <v>87</v>
      </c>
      <c r="M424" s="40" t="s">
        <v>98</v>
      </c>
      <c r="N424" s="40"/>
      <c r="O424" s="40"/>
      <c r="P424" s="40" t="s">
        <v>1142</v>
      </c>
      <c r="Q424" s="40" t="s">
        <v>1143</v>
      </c>
      <c r="R424" s="123" t="s">
        <v>2807</v>
      </c>
      <c r="S424" s="40" t="s">
        <v>403</v>
      </c>
      <c r="T424" s="40" t="s">
        <v>1144</v>
      </c>
      <c r="U424" s="40" t="s">
        <v>2426</v>
      </c>
      <c r="V424" s="40" t="s">
        <v>1748</v>
      </c>
      <c r="W424" s="103"/>
    </row>
    <row r="425" spans="1:24" s="1" customFormat="1" ht="120" customHeight="1" x14ac:dyDescent="0.15">
      <c r="A425" s="117">
        <v>296</v>
      </c>
      <c r="B425" s="40" t="s">
        <v>1163</v>
      </c>
      <c r="C425" s="40" t="s">
        <v>1119</v>
      </c>
      <c r="D425" s="40" t="s">
        <v>1120</v>
      </c>
      <c r="E425" s="40" t="s">
        <v>1145</v>
      </c>
      <c r="F425" s="39">
        <v>7899</v>
      </c>
      <c r="G425" s="39">
        <v>3634</v>
      </c>
      <c r="H425" s="39">
        <v>3703</v>
      </c>
      <c r="I425" s="40" t="s">
        <v>118</v>
      </c>
      <c r="J425" s="40" t="s">
        <v>905</v>
      </c>
      <c r="K425" s="40" t="s">
        <v>87</v>
      </c>
      <c r="L425" s="40" t="s">
        <v>87</v>
      </c>
      <c r="M425" s="109" t="s">
        <v>1015</v>
      </c>
      <c r="N425" s="109" t="s">
        <v>544</v>
      </c>
      <c r="O425" s="40"/>
      <c r="P425" s="89" t="s">
        <v>2654</v>
      </c>
      <c r="Q425" s="40" t="s">
        <v>1146</v>
      </c>
      <c r="R425" s="123" t="s">
        <v>2807</v>
      </c>
      <c r="S425" s="40" t="s">
        <v>273</v>
      </c>
      <c r="T425" s="40" t="s">
        <v>1147</v>
      </c>
      <c r="U425" s="31" t="s">
        <v>645</v>
      </c>
      <c r="V425" s="40" t="s">
        <v>1148</v>
      </c>
      <c r="W425" s="103"/>
    </row>
    <row r="426" spans="1:24" s="1" customFormat="1" ht="162" customHeight="1" x14ac:dyDescent="0.15">
      <c r="A426" s="117">
        <v>297</v>
      </c>
      <c r="B426" s="40" t="s">
        <v>1163</v>
      </c>
      <c r="C426" s="40" t="s">
        <v>1119</v>
      </c>
      <c r="D426" s="40" t="s">
        <v>1120</v>
      </c>
      <c r="E426" s="40" t="s">
        <v>1145</v>
      </c>
      <c r="F426" s="39">
        <v>7899</v>
      </c>
      <c r="G426" s="39">
        <v>3634</v>
      </c>
      <c r="H426" s="39">
        <v>3703</v>
      </c>
      <c r="I426" s="40" t="s">
        <v>741</v>
      </c>
      <c r="J426" s="38" t="s">
        <v>115</v>
      </c>
      <c r="K426" s="38" t="s">
        <v>115</v>
      </c>
      <c r="L426" s="40" t="s">
        <v>87</v>
      </c>
      <c r="M426" s="40" t="s">
        <v>149</v>
      </c>
      <c r="N426" s="40"/>
      <c r="O426" s="40"/>
      <c r="P426" s="40" t="s">
        <v>1149</v>
      </c>
      <c r="Q426" s="40" t="s">
        <v>1150</v>
      </c>
      <c r="R426" s="123" t="s">
        <v>2807</v>
      </c>
      <c r="S426" s="40" t="s">
        <v>645</v>
      </c>
      <c r="T426" s="40" t="s">
        <v>1151</v>
      </c>
      <c r="U426" s="40" t="s">
        <v>1152</v>
      </c>
      <c r="V426" s="40" t="s">
        <v>2890</v>
      </c>
      <c r="W426" s="103"/>
    </row>
    <row r="427" spans="1:24" s="1" customFormat="1" ht="73.5" customHeight="1" x14ac:dyDescent="0.15">
      <c r="A427" s="117">
        <v>298</v>
      </c>
      <c r="B427" s="40" t="s">
        <v>82</v>
      </c>
      <c r="C427" s="40" t="s">
        <v>1119</v>
      </c>
      <c r="D427" s="40" t="s">
        <v>1120</v>
      </c>
      <c r="E427" s="40" t="s">
        <v>1153</v>
      </c>
      <c r="F427" s="39">
        <v>18338</v>
      </c>
      <c r="G427" s="39">
        <v>11479</v>
      </c>
      <c r="H427" s="39">
        <v>6859</v>
      </c>
      <c r="I427" s="40" t="s">
        <v>86</v>
      </c>
      <c r="J427" s="40" t="s">
        <v>87</v>
      </c>
      <c r="K427" s="39" t="s">
        <v>87</v>
      </c>
      <c r="L427" s="40" t="s">
        <v>87</v>
      </c>
      <c r="M427" s="96" t="s">
        <v>419</v>
      </c>
      <c r="N427" s="40"/>
      <c r="O427" s="40"/>
      <c r="P427" s="40" t="s">
        <v>1154</v>
      </c>
      <c r="Q427" s="40" t="s">
        <v>1155</v>
      </c>
      <c r="R427" s="123" t="s">
        <v>2807</v>
      </c>
      <c r="S427" s="40" t="s">
        <v>815</v>
      </c>
      <c r="T427" s="40" t="s">
        <v>645</v>
      </c>
      <c r="U427" s="40" t="s">
        <v>2427</v>
      </c>
      <c r="V427" s="40" t="s">
        <v>2889</v>
      </c>
      <c r="W427" s="103"/>
    </row>
    <row r="428" spans="1:24" s="1" customFormat="1" ht="73.5" customHeight="1" x14ac:dyDescent="0.15">
      <c r="A428" s="117">
        <v>299</v>
      </c>
      <c r="B428" s="40" t="s">
        <v>82</v>
      </c>
      <c r="C428" s="40" t="s">
        <v>1119</v>
      </c>
      <c r="D428" s="40" t="s">
        <v>1120</v>
      </c>
      <c r="E428" s="40" t="s">
        <v>1156</v>
      </c>
      <c r="F428" s="39">
        <v>32327</v>
      </c>
      <c r="G428" s="39">
        <v>11061</v>
      </c>
      <c r="H428" s="39">
        <v>21266</v>
      </c>
      <c r="I428" s="40" t="s">
        <v>86</v>
      </c>
      <c r="J428" s="40" t="s">
        <v>87</v>
      </c>
      <c r="K428" s="39" t="s">
        <v>87</v>
      </c>
      <c r="L428" s="40" t="s">
        <v>87</v>
      </c>
      <c r="M428" s="40" t="s">
        <v>129</v>
      </c>
      <c r="N428" s="40" t="s">
        <v>459</v>
      </c>
      <c r="O428" s="40"/>
      <c r="P428" s="40" t="s">
        <v>1157</v>
      </c>
      <c r="Q428" s="40" t="s">
        <v>1158</v>
      </c>
      <c r="R428" s="123" t="s">
        <v>2807</v>
      </c>
      <c r="S428" s="40" t="s">
        <v>815</v>
      </c>
      <c r="T428" s="40" t="s">
        <v>1147</v>
      </c>
      <c r="U428" s="40" t="s">
        <v>2428</v>
      </c>
      <c r="V428" s="40"/>
      <c r="W428" s="103"/>
    </row>
    <row r="429" spans="1:24" s="87" customFormat="1" ht="73.5" customHeight="1" x14ac:dyDescent="0.15">
      <c r="A429" s="117">
        <v>300</v>
      </c>
      <c r="B429" s="71" t="s">
        <v>481</v>
      </c>
      <c r="C429" s="71" t="s">
        <v>213</v>
      </c>
      <c r="D429" s="71" t="s">
        <v>1757</v>
      </c>
      <c r="E429" s="70" t="s">
        <v>1758</v>
      </c>
      <c r="F429" s="51">
        <v>1751907</v>
      </c>
      <c r="G429" s="39" t="s">
        <v>1759</v>
      </c>
      <c r="H429" s="39">
        <v>1751907</v>
      </c>
      <c r="I429" s="39" t="s">
        <v>86</v>
      </c>
      <c r="J429" s="39" t="s">
        <v>87</v>
      </c>
      <c r="K429" s="39" t="s">
        <v>87</v>
      </c>
      <c r="L429" s="39" t="s">
        <v>87</v>
      </c>
      <c r="M429" s="40" t="s">
        <v>2613</v>
      </c>
      <c r="N429" s="70"/>
      <c r="O429" s="70"/>
      <c r="P429" s="70" t="s">
        <v>1760</v>
      </c>
      <c r="Q429" s="71" t="s">
        <v>2429</v>
      </c>
      <c r="R429" s="52" t="s">
        <v>1761</v>
      </c>
      <c r="S429" s="52">
        <v>2020</v>
      </c>
      <c r="T429" s="53" t="s">
        <v>645</v>
      </c>
      <c r="U429" s="53" t="s">
        <v>645</v>
      </c>
      <c r="V429" s="52" t="s">
        <v>1762</v>
      </c>
      <c r="W429" s="83"/>
    </row>
    <row r="430" spans="1:24" s="87" customFormat="1" ht="128.25" customHeight="1" x14ac:dyDescent="0.15">
      <c r="A430" s="117">
        <v>301</v>
      </c>
      <c r="B430" s="71" t="s">
        <v>481</v>
      </c>
      <c r="C430" s="71" t="s">
        <v>213</v>
      </c>
      <c r="D430" s="71" t="s">
        <v>1757</v>
      </c>
      <c r="E430" s="54" t="s">
        <v>1763</v>
      </c>
      <c r="F430" s="55">
        <v>14970</v>
      </c>
      <c r="G430" s="56">
        <v>3480</v>
      </c>
      <c r="H430" s="56">
        <v>11490</v>
      </c>
      <c r="I430" s="39" t="s">
        <v>86</v>
      </c>
      <c r="J430" s="39" t="s">
        <v>87</v>
      </c>
      <c r="K430" s="39" t="s">
        <v>87</v>
      </c>
      <c r="L430" s="39" t="s">
        <v>87</v>
      </c>
      <c r="M430" s="71" t="s">
        <v>92</v>
      </c>
      <c r="N430" s="70"/>
      <c r="O430" s="70"/>
      <c r="P430" s="57" t="s">
        <v>1764</v>
      </c>
      <c r="Q430" s="57" t="s">
        <v>1765</v>
      </c>
      <c r="R430" s="52" t="s">
        <v>1761</v>
      </c>
      <c r="S430" s="70" t="s">
        <v>189</v>
      </c>
      <c r="T430" s="53" t="s">
        <v>645</v>
      </c>
      <c r="U430" s="53" t="s">
        <v>645</v>
      </c>
      <c r="V430" s="57" t="s">
        <v>1766</v>
      </c>
      <c r="W430" s="84"/>
    </row>
    <row r="431" spans="1:24" s="87" customFormat="1" ht="73.5" customHeight="1" x14ac:dyDescent="0.15">
      <c r="A431" s="117">
        <v>302</v>
      </c>
      <c r="B431" s="71" t="s">
        <v>481</v>
      </c>
      <c r="C431" s="71" t="s">
        <v>213</v>
      </c>
      <c r="D431" s="71" t="s">
        <v>1757</v>
      </c>
      <c r="E431" s="70" t="s">
        <v>1767</v>
      </c>
      <c r="F431" s="55">
        <v>78943</v>
      </c>
      <c r="G431" s="56">
        <v>11494</v>
      </c>
      <c r="H431" s="56">
        <v>67449</v>
      </c>
      <c r="I431" s="39" t="s">
        <v>86</v>
      </c>
      <c r="J431" s="39" t="s">
        <v>87</v>
      </c>
      <c r="K431" s="39" t="s">
        <v>87</v>
      </c>
      <c r="L431" s="39" t="s">
        <v>87</v>
      </c>
      <c r="M431" s="71" t="s">
        <v>92</v>
      </c>
      <c r="N431" s="70"/>
      <c r="O431" s="70"/>
      <c r="P431" s="57" t="s">
        <v>1768</v>
      </c>
      <c r="Q431" s="57" t="s">
        <v>2655</v>
      </c>
      <c r="R431" s="57" t="s">
        <v>106</v>
      </c>
      <c r="S431" s="70" t="s">
        <v>273</v>
      </c>
      <c r="T431" s="53" t="s">
        <v>645</v>
      </c>
      <c r="U431" s="53" t="s">
        <v>645</v>
      </c>
      <c r="V431" s="57" t="s">
        <v>1769</v>
      </c>
      <c r="W431" s="84"/>
    </row>
    <row r="432" spans="1:24" s="87" customFormat="1" ht="73.5" customHeight="1" x14ac:dyDescent="0.15">
      <c r="A432" s="117">
        <v>303</v>
      </c>
      <c r="B432" s="71" t="s">
        <v>481</v>
      </c>
      <c r="C432" s="71" t="s">
        <v>213</v>
      </c>
      <c r="D432" s="71" t="s">
        <v>1757</v>
      </c>
      <c r="E432" s="70" t="s">
        <v>1767</v>
      </c>
      <c r="F432" s="55">
        <v>78943</v>
      </c>
      <c r="G432" s="56">
        <v>11494</v>
      </c>
      <c r="H432" s="56">
        <v>67449</v>
      </c>
      <c r="I432" s="39" t="s">
        <v>86</v>
      </c>
      <c r="J432" s="39" t="s">
        <v>87</v>
      </c>
      <c r="K432" s="39" t="s">
        <v>87</v>
      </c>
      <c r="L432" s="39" t="s">
        <v>87</v>
      </c>
      <c r="M432" s="96" t="s">
        <v>431</v>
      </c>
      <c r="N432" s="70"/>
      <c r="O432" s="70"/>
      <c r="P432" s="54" t="s">
        <v>1770</v>
      </c>
      <c r="Q432" s="71" t="s">
        <v>1771</v>
      </c>
      <c r="R432" s="57" t="s">
        <v>106</v>
      </c>
      <c r="S432" s="70" t="s">
        <v>403</v>
      </c>
      <c r="T432" s="58">
        <v>513750</v>
      </c>
      <c r="U432" s="53" t="s">
        <v>645</v>
      </c>
      <c r="V432" s="57"/>
      <c r="W432" s="84"/>
    </row>
    <row r="433" spans="1:23" s="87" customFormat="1" ht="73.5" customHeight="1" x14ac:dyDescent="0.15">
      <c r="A433" s="117">
        <v>304</v>
      </c>
      <c r="B433" s="71" t="s">
        <v>481</v>
      </c>
      <c r="C433" s="71" t="s">
        <v>213</v>
      </c>
      <c r="D433" s="71" t="s">
        <v>1757</v>
      </c>
      <c r="E433" s="57" t="s">
        <v>1772</v>
      </c>
      <c r="F433" s="57">
        <v>29428</v>
      </c>
      <c r="G433" s="71">
        <v>149</v>
      </c>
      <c r="H433" s="71">
        <v>29279</v>
      </c>
      <c r="I433" s="39" t="s">
        <v>86</v>
      </c>
      <c r="J433" s="39" t="s">
        <v>87</v>
      </c>
      <c r="K433" s="39" t="s">
        <v>87</v>
      </c>
      <c r="L433" s="39" t="s">
        <v>87</v>
      </c>
      <c r="M433" s="71" t="s">
        <v>92</v>
      </c>
      <c r="N433" s="70"/>
      <c r="O433" s="70"/>
      <c r="P433" s="57" t="s">
        <v>1773</v>
      </c>
      <c r="Q433" s="57" t="s">
        <v>2656</v>
      </c>
      <c r="R433" s="57" t="s">
        <v>106</v>
      </c>
      <c r="S433" s="57" t="s">
        <v>273</v>
      </c>
      <c r="T433" s="57" t="s">
        <v>645</v>
      </c>
      <c r="U433" s="53" t="s">
        <v>645</v>
      </c>
      <c r="V433" s="57" t="s">
        <v>1774</v>
      </c>
      <c r="W433" s="84"/>
    </row>
    <row r="434" spans="1:23" s="87" customFormat="1" ht="73.5" customHeight="1" x14ac:dyDescent="0.15">
      <c r="A434" s="117">
        <v>305</v>
      </c>
      <c r="B434" s="71" t="s">
        <v>481</v>
      </c>
      <c r="C434" s="71" t="s">
        <v>213</v>
      </c>
      <c r="D434" s="71" t="s">
        <v>1757</v>
      </c>
      <c r="E434" s="57" t="s">
        <v>1775</v>
      </c>
      <c r="F434" s="55">
        <v>14176</v>
      </c>
      <c r="G434" s="56">
        <v>6671</v>
      </c>
      <c r="H434" s="56">
        <v>7505</v>
      </c>
      <c r="I434" s="39" t="s">
        <v>86</v>
      </c>
      <c r="J434" s="39" t="s">
        <v>87</v>
      </c>
      <c r="K434" s="39" t="s">
        <v>87</v>
      </c>
      <c r="L434" s="39" t="s">
        <v>87</v>
      </c>
      <c r="M434" s="71" t="s">
        <v>92</v>
      </c>
      <c r="N434" s="70"/>
      <c r="O434" s="70"/>
      <c r="P434" s="57" t="s">
        <v>1773</v>
      </c>
      <c r="Q434" s="57" t="s">
        <v>1776</v>
      </c>
      <c r="R434" s="57" t="s">
        <v>106</v>
      </c>
      <c r="S434" s="57" t="s">
        <v>277</v>
      </c>
      <c r="T434" s="57" t="s">
        <v>645</v>
      </c>
      <c r="U434" s="53" t="s">
        <v>645</v>
      </c>
      <c r="V434" s="57" t="s">
        <v>1777</v>
      </c>
      <c r="W434" s="84"/>
    </row>
    <row r="435" spans="1:23" s="87" customFormat="1" ht="73.5" customHeight="1" x14ac:dyDescent="0.15">
      <c r="A435" s="117">
        <v>306</v>
      </c>
      <c r="B435" s="71" t="s">
        <v>481</v>
      </c>
      <c r="C435" s="71" t="s">
        <v>213</v>
      </c>
      <c r="D435" s="71" t="s">
        <v>1757</v>
      </c>
      <c r="E435" s="57" t="s">
        <v>1778</v>
      </c>
      <c r="F435" s="55">
        <v>264210</v>
      </c>
      <c r="G435" s="56">
        <v>27315</v>
      </c>
      <c r="H435" s="56">
        <v>236895</v>
      </c>
      <c r="I435" s="39" t="s">
        <v>86</v>
      </c>
      <c r="J435" s="39" t="s">
        <v>87</v>
      </c>
      <c r="K435" s="39" t="s">
        <v>87</v>
      </c>
      <c r="L435" s="39" t="s">
        <v>87</v>
      </c>
      <c r="M435" s="71" t="s">
        <v>92</v>
      </c>
      <c r="N435" s="70"/>
      <c r="O435" s="70"/>
      <c r="P435" s="57" t="s">
        <v>2812</v>
      </c>
      <c r="Q435" s="57" t="s">
        <v>1779</v>
      </c>
      <c r="R435" s="57" t="s">
        <v>106</v>
      </c>
      <c r="S435" s="57" t="s">
        <v>546</v>
      </c>
      <c r="T435" s="57" t="s">
        <v>645</v>
      </c>
      <c r="U435" s="53" t="s">
        <v>645</v>
      </c>
      <c r="V435" s="57" t="s">
        <v>1780</v>
      </c>
      <c r="W435" s="84"/>
    </row>
    <row r="436" spans="1:23" s="87" customFormat="1" ht="164.25" customHeight="1" x14ac:dyDescent="0.15">
      <c r="A436" s="117">
        <v>307</v>
      </c>
      <c r="B436" s="71" t="s">
        <v>481</v>
      </c>
      <c r="C436" s="71" t="s">
        <v>213</v>
      </c>
      <c r="D436" s="71" t="s">
        <v>1757</v>
      </c>
      <c r="E436" s="57" t="s">
        <v>1781</v>
      </c>
      <c r="F436" s="55">
        <f>G436+H436</f>
        <v>119313</v>
      </c>
      <c r="G436" s="56">
        <v>11054</v>
      </c>
      <c r="H436" s="56">
        <v>108259</v>
      </c>
      <c r="I436" s="39" t="s">
        <v>86</v>
      </c>
      <c r="J436" s="39" t="s">
        <v>87</v>
      </c>
      <c r="K436" s="39" t="s">
        <v>87</v>
      </c>
      <c r="L436" s="39" t="s">
        <v>87</v>
      </c>
      <c r="M436" s="71" t="s">
        <v>92</v>
      </c>
      <c r="N436" s="70"/>
      <c r="O436" s="70"/>
      <c r="P436" s="57" t="s">
        <v>1782</v>
      </c>
      <c r="Q436" s="71" t="s">
        <v>1783</v>
      </c>
      <c r="R436" s="57" t="s">
        <v>106</v>
      </c>
      <c r="S436" s="57" t="s">
        <v>1784</v>
      </c>
      <c r="T436" s="59">
        <v>689778.82</v>
      </c>
      <c r="U436" s="59" t="s">
        <v>645</v>
      </c>
      <c r="V436" s="57"/>
      <c r="W436" s="84"/>
    </row>
    <row r="437" spans="1:23" s="87" customFormat="1" ht="88.5" customHeight="1" x14ac:dyDescent="0.15">
      <c r="A437" s="117">
        <v>308</v>
      </c>
      <c r="B437" s="71" t="s">
        <v>481</v>
      </c>
      <c r="C437" s="71" t="s">
        <v>213</v>
      </c>
      <c r="D437" s="71" t="s">
        <v>1757</v>
      </c>
      <c r="E437" s="57" t="s">
        <v>1785</v>
      </c>
      <c r="F437" s="55">
        <f>G437+H437</f>
        <v>16338</v>
      </c>
      <c r="G437" s="56">
        <v>4542</v>
      </c>
      <c r="H437" s="71">
        <v>11796</v>
      </c>
      <c r="I437" s="39" t="s">
        <v>86</v>
      </c>
      <c r="J437" s="39" t="s">
        <v>87</v>
      </c>
      <c r="K437" s="39" t="s">
        <v>87</v>
      </c>
      <c r="L437" s="39" t="s">
        <v>87</v>
      </c>
      <c r="M437" s="71" t="s">
        <v>92</v>
      </c>
      <c r="N437" s="70"/>
      <c r="O437" s="70"/>
      <c r="P437" s="57" t="s">
        <v>1786</v>
      </c>
      <c r="Q437" s="57" t="s">
        <v>1787</v>
      </c>
      <c r="R437" s="57" t="s">
        <v>106</v>
      </c>
      <c r="S437" s="57" t="s">
        <v>273</v>
      </c>
      <c r="T437" s="57" t="s">
        <v>645</v>
      </c>
      <c r="U437" s="57" t="s">
        <v>645</v>
      </c>
      <c r="V437" s="57" t="s">
        <v>1788</v>
      </c>
      <c r="W437" s="84"/>
    </row>
    <row r="438" spans="1:23" s="87" customFormat="1" ht="73.5" customHeight="1" x14ac:dyDescent="0.15">
      <c r="A438" s="117">
        <v>309</v>
      </c>
      <c r="B438" s="71" t="s">
        <v>481</v>
      </c>
      <c r="C438" s="71" t="s">
        <v>213</v>
      </c>
      <c r="D438" s="71" t="s">
        <v>1757</v>
      </c>
      <c r="E438" s="57" t="s">
        <v>1789</v>
      </c>
      <c r="F438" s="55">
        <v>3973</v>
      </c>
      <c r="G438" s="56">
        <v>1927</v>
      </c>
      <c r="H438" s="56">
        <v>2046</v>
      </c>
      <c r="I438" s="39" t="s">
        <v>86</v>
      </c>
      <c r="J438" s="39" t="s">
        <v>87</v>
      </c>
      <c r="K438" s="39" t="s">
        <v>87</v>
      </c>
      <c r="L438" s="39" t="s">
        <v>87</v>
      </c>
      <c r="M438" s="71" t="s">
        <v>92</v>
      </c>
      <c r="N438" s="70"/>
      <c r="O438" s="70"/>
      <c r="P438" s="57" t="s">
        <v>1790</v>
      </c>
      <c r="Q438" s="57" t="s">
        <v>1791</v>
      </c>
      <c r="R438" s="57" t="s">
        <v>106</v>
      </c>
      <c r="S438" s="57" t="s">
        <v>423</v>
      </c>
      <c r="T438" s="57" t="s">
        <v>645</v>
      </c>
      <c r="U438" s="57" t="s">
        <v>645</v>
      </c>
      <c r="V438" s="57"/>
      <c r="W438" s="84"/>
    </row>
    <row r="439" spans="1:23" s="87" customFormat="1" ht="73.5" customHeight="1" x14ac:dyDescent="0.15">
      <c r="A439" s="117">
        <v>310</v>
      </c>
      <c r="B439" s="71" t="s">
        <v>481</v>
      </c>
      <c r="C439" s="71" t="s">
        <v>213</v>
      </c>
      <c r="D439" s="71" t="s">
        <v>1757</v>
      </c>
      <c r="E439" s="57" t="s">
        <v>1792</v>
      </c>
      <c r="F439" s="55">
        <v>4822</v>
      </c>
      <c r="G439" s="56">
        <v>1829</v>
      </c>
      <c r="H439" s="56">
        <v>2993</v>
      </c>
      <c r="I439" s="39" t="s">
        <v>86</v>
      </c>
      <c r="J439" s="39" t="s">
        <v>87</v>
      </c>
      <c r="K439" s="39" t="s">
        <v>87</v>
      </c>
      <c r="L439" s="39" t="s">
        <v>87</v>
      </c>
      <c r="M439" s="71" t="s">
        <v>92</v>
      </c>
      <c r="N439" s="70"/>
      <c r="O439" s="70"/>
      <c r="P439" s="57" t="s">
        <v>1793</v>
      </c>
      <c r="Q439" s="57" t="s">
        <v>1794</v>
      </c>
      <c r="R439" s="57" t="s">
        <v>106</v>
      </c>
      <c r="S439" s="57" t="s">
        <v>273</v>
      </c>
      <c r="T439" s="57" t="s">
        <v>645</v>
      </c>
      <c r="U439" s="57" t="s">
        <v>645</v>
      </c>
      <c r="V439" s="57" t="s">
        <v>1795</v>
      </c>
      <c r="W439" s="84"/>
    </row>
    <row r="440" spans="1:23" s="87" customFormat="1" ht="119.25" customHeight="1" x14ac:dyDescent="0.15">
      <c r="A440" s="117">
        <v>311</v>
      </c>
      <c r="B440" s="71" t="s">
        <v>481</v>
      </c>
      <c r="C440" s="71" t="s">
        <v>213</v>
      </c>
      <c r="D440" s="71" t="s">
        <v>1757</v>
      </c>
      <c r="E440" s="57" t="s">
        <v>1796</v>
      </c>
      <c r="F440" s="55">
        <v>3891</v>
      </c>
      <c r="G440" s="71">
        <v>991</v>
      </c>
      <c r="H440" s="56">
        <v>2900</v>
      </c>
      <c r="I440" s="39" t="s">
        <v>86</v>
      </c>
      <c r="J440" s="39" t="s">
        <v>87</v>
      </c>
      <c r="K440" s="39" t="s">
        <v>87</v>
      </c>
      <c r="L440" s="39" t="s">
        <v>87</v>
      </c>
      <c r="M440" s="71" t="s">
        <v>92</v>
      </c>
      <c r="N440" s="70"/>
      <c r="O440" s="70"/>
      <c r="P440" s="57" t="s">
        <v>1797</v>
      </c>
      <c r="Q440" s="57" t="s">
        <v>1798</v>
      </c>
      <c r="R440" s="57" t="s">
        <v>106</v>
      </c>
      <c r="S440" s="57" t="s">
        <v>815</v>
      </c>
      <c r="T440" s="57" t="s">
        <v>645</v>
      </c>
      <c r="U440" s="57" t="s">
        <v>645</v>
      </c>
      <c r="V440" s="57" t="s">
        <v>1799</v>
      </c>
      <c r="W440" s="84"/>
    </row>
    <row r="441" spans="1:23" s="87" customFormat="1" ht="73.5" customHeight="1" x14ac:dyDescent="0.15">
      <c r="A441" s="117">
        <v>312</v>
      </c>
      <c r="B441" s="71" t="s">
        <v>481</v>
      </c>
      <c r="C441" s="71" t="s">
        <v>213</v>
      </c>
      <c r="D441" s="71" t="s">
        <v>1757</v>
      </c>
      <c r="E441" s="57" t="s">
        <v>1800</v>
      </c>
      <c r="F441" s="55">
        <v>5027</v>
      </c>
      <c r="G441" s="56">
        <v>2561</v>
      </c>
      <c r="H441" s="56">
        <v>2466</v>
      </c>
      <c r="I441" s="39" t="s">
        <v>86</v>
      </c>
      <c r="J441" s="39" t="s">
        <v>87</v>
      </c>
      <c r="K441" s="39" t="s">
        <v>87</v>
      </c>
      <c r="L441" s="39" t="s">
        <v>87</v>
      </c>
      <c r="M441" s="71" t="s">
        <v>92</v>
      </c>
      <c r="N441" s="70"/>
      <c r="O441" s="70"/>
      <c r="P441" s="57" t="s">
        <v>1801</v>
      </c>
      <c r="Q441" s="71" t="s">
        <v>1802</v>
      </c>
      <c r="R441" s="57" t="s">
        <v>106</v>
      </c>
      <c r="S441" s="57" t="s">
        <v>1803</v>
      </c>
      <c r="T441" s="57" t="s">
        <v>1804</v>
      </c>
      <c r="U441" s="57" t="s">
        <v>645</v>
      </c>
      <c r="V441" s="57" t="s">
        <v>1805</v>
      </c>
      <c r="W441" s="84"/>
    </row>
    <row r="442" spans="1:23" s="87" customFormat="1" ht="73.5" customHeight="1" x14ac:dyDescent="0.15">
      <c r="A442" s="117">
        <v>313</v>
      </c>
      <c r="B442" s="71" t="s">
        <v>481</v>
      </c>
      <c r="C442" s="71" t="s">
        <v>213</v>
      </c>
      <c r="D442" s="71" t="s">
        <v>1757</v>
      </c>
      <c r="E442" s="57" t="s">
        <v>1806</v>
      </c>
      <c r="F442" s="55">
        <v>5420</v>
      </c>
      <c r="G442" s="56">
        <v>3927</v>
      </c>
      <c r="H442" s="56">
        <v>1493</v>
      </c>
      <c r="I442" s="39" t="s">
        <v>86</v>
      </c>
      <c r="J442" s="39" t="s">
        <v>87</v>
      </c>
      <c r="K442" s="39" t="s">
        <v>87</v>
      </c>
      <c r="L442" s="39" t="s">
        <v>87</v>
      </c>
      <c r="M442" s="71" t="s">
        <v>92</v>
      </c>
      <c r="N442" s="70"/>
      <c r="O442" s="70"/>
      <c r="P442" s="57" t="s">
        <v>1807</v>
      </c>
      <c r="Q442" s="57" t="s">
        <v>1808</v>
      </c>
      <c r="R442" s="57" t="s">
        <v>106</v>
      </c>
      <c r="S442" s="57" t="s">
        <v>1803</v>
      </c>
      <c r="T442" s="57" t="s">
        <v>1809</v>
      </c>
      <c r="U442" s="57" t="s">
        <v>645</v>
      </c>
      <c r="V442" s="57" t="s">
        <v>1810</v>
      </c>
      <c r="W442" s="84"/>
    </row>
    <row r="443" spans="1:23" s="87" customFormat="1" ht="73.5" customHeight="1" x14ac:dyDescent="0.15">
      <c r="A443" s="117">
        <v>314</v>
      </c>
      <c r="B443" s="71" t="s">
        <v>481</v>
      </c>
      <c r="C443" s="71" t="s">
        <v>213</v>
      </c>
      <c r="D443" s="71" t="s">
        <v>1757</v>
      </c>
      <c r="E443" s="57" t="s">
        <v>1811</v>
      </c>
      <c r="F443" s="55">
        <v>4856</v>
      </c>
      <c r="G443" s="56">
        <v>1944</v>
      </c>
      <c r="H443" s="56">
        <v>2912</v>
      </c>
      <c r="I443" s="39" t="s">
        <v>86</v>
      </c>
      <c r="J443" s="39" t="s">
        <v>87</v>
      </c>
      <c r="K443" s="39" t="s">
        <v>87</v>
      </c>
      <c r="L443" s="39" t="s">
        <v>87</v>
      </c>
      <c r="M443" s="71" t="s">
        <v>92</v>
      </c>
      <c r="N443" s="70"/>
      <c r="O443" s="70"/>
      <c r="P443" s="57" t="s">
        <v>1812</v>
      </c>
      <c r="Q443" s="57" t="s">
        <v>2657</v>
      </c>
      <c r="R443" s="57" t="s">
        <v>106</v>
      </c>
      <c r="S443" s="57" t="s">
        <v>342</v>
      </c>
      <c r="T443" s="57" t="s">
        <v>645</v>
      </c>
      <c r="U443" s="57" t="s">
        <v>645</v>
      </c>
      <c r="V443" s="70" t="s">
        <v>1813</v>
      </c>
      <c r="W443" s="84"/>
    </row>
    <row r="444" spans="1:23" s="87" customFormat="1" ht="73.5" customHeight="1" x14ac:dyDescent="0.15">
      <c r="A444" s="117">
        <v>315</v>
      </c>
      <c r="B444" s="71" t="s">
        <v>481</v>
      </c>
      <c r="C444" s="71" t="s">
        <v>213</v>
      </c>
      <c r="D444" s="71" t="s">
        <v>1757</v>
      </c>
      <c r="E444" s="57" t="s">
        <v>1814</v>
      </c>
      <c r="F444" s="55">
        <v>3950</v>
      </c>
      <c r="G444" s="56">
        <v>2070</v>
      </c>
      <c r="H444" s="56">
        <v>1880</v>
      </c>
      <c r="I444" s="39" t="s">
        <v>86</v>
      </c>
      <c r="J444" s="39" t="s">
        <v>128</v>
      </c>
      <c r="K444" s="39" t="s">
        <v>87</v>
      </c>
      <c r="L444" s="39" t="s">
        <v>87</v>
      </c>
      <c r="M444" s="71" t="s">
        <v>92</v>
      </c>
      <c r="N444" s="70"/>
      <c r="O444" s="70"/>
      <c r="P444" s="57" t="s">
        <v>1815</v>
      </c>
      <c r="Q444" s="57" t="s">
        <v>2658</v>
      </c>
      <c r="R444" s="57" t="s">
        <v>106</v>
      </c>
      <c r="S444" s="57" t="s">
        <v>200</v>
      </c>
      <c r="T444" s="57" t="s">
        <v>645</v>
      </c>
      <c r="U444" s="57" t="s">
        <v>645</v>
      </c>
      <c r="V444" s="57" t="s">
        <v>1816</v>
      </c>
      <c r="W444" s="84"/>
    </row>
    <row r="445" spans="1:23" s="87" customFormat="1" ht="73.5" customHeight="1" x14ac:dyDescent="0.15">
      <c r="A445" s="117">
        <v>316</v>
      </c>
      <c r="B445" s="71" t="s">
        <v>481</v>
      </c>
      <c r="C445" s="71" t="s">
        <v>213</v>
      </c>
      <c r="D445" s="71" t="s">
        <v>1757</v>
      </c>
      <c r="E445" s="57" t="s">
        <v>1817</v>
      </c>
      <c r="F445" s="55">
        <v>3803</v>
      </c>
      <c r="G445" s="56">
        <v>1366</v>
      </c>
      <c r="H445" s="56">
        <v>2437</v>
      </c>
      <c r="I445" s="39" t="s">
        <v>86</v>
      </c>
      <c r="J445" s="39" t="s">
        <v>87</v>
      </c>
      <c r="K445" s="39" t="s">
        <v>87</v>
      </c>
      <c r="L445" s="39" t="s">
        <v>87</v>
      </c>
      <c r="M445" s="71" t="s">
        <v>92</v>
      </c>
      <c r="N445" s="70"/>
      <c r="O445" s="70"/>
      <c r="P445" s="57" t="s">
        <v>1818</v>
      </c>
      <c r="Q445" s="57" t="s">
        <v>2659</v>
      </c>
      <c r="R445" s="57" t="s">
        <v>106</v>
      </c>
      <c r="S445" s="57" t="s">
        <v>291</v>
      </c>
      <c r="T445" s="57" t="s">
        <v>645</v>
      </c>
      <c r="U445" s="57" t="s">
        <v>645</v>
      </c>
      <c r="V445" s="57" t="s">
        <v>1819</v>
      </c>
      <c r="W445" s="84"/>
    </row>
    <row r="446" spans="1:23" s="87" customFormat="1" ht="73.5" customHeight="1" x14ac:dyDescent="0.15">
      <c r="A446" s="117">
        <v>317</v>
      </c>
      <c r="B446" s="71" t="s">
        <v>481</v>
      </c>
      <c r="C446" s="71" t="s">
        <v>213</v>
      </c>
      <c r="D446" s="71" t="s">
        <v>1757</v>
      </c>
      <c r="E446" s="57" t="s">
        <v>1758</v>
      </c>
      <c r="F446" s="57">
        <v>1751907</v>
      </c>
      <c r="G446" s="71" t="s">
        <v>1759</v>
      </c>
      <c r="H446" s="71">
        <v>1751907</v>
      </c>
      <c r="I446" s="39" t="s">
        <v>86</v>
      </c>
      <c r="J446" s="39" t="s">
        <v>87</v>
      </c>
      <c r="K446" s="39" t="s">
        <v>87</v>
      </c>
      <c r="L446" s="39" t="s">
        <v>87</v>
      </c>
      <c r="M446" s="96" t="s">
        <v>419</v>
      </c>
      <c r="N446" s="57"/>
      <c r="O446" s="57"/>
      <c r="P446" s="57" t="s">
        <v>1820</v>
      </c>
      <c r="Q446" s="57" t="s">
        <v>2660</v>
      </c>
      <c r="R446" s="57" t="s">
        <v>106</v>
      </c>
      <c r="S446" s="57" t="s">
        <v>1821</v>
      </c>
      <c r="T446" s="57" t="s">
        <v>645</v>
      </c>
      <c r="U446" s="57" t="s">
        <v>645</v>
      </c>
      <c r="V446" s="57" t="s">
        <v>1822</v>
      </c>
      <c r="W446" s="84"/>
    </row>
    <row r="447" spans="1:23" s="87" customFormat="1" ht="73.5" customHeight="1" x14ac:dyDescent="0.15">
      <c r="A447" s="117">
        <v>318</v>
      </c>
      <c r="B447" s="71" t="s">
        <v>481</v>
      </c>
      <c r="C447" s="71" t="s">
        <v>213</v>
      </c>
      <c r="D447" s="71" t="s">
        <v>1757</v>
      </c>
      <c r="E447" s="57" t="s">
        <v>1823</v>
      </c>
      <c r="F447" s="55">
        <v>30208</v>
      </c>
      <c r="G447" s="56">
        <v>14891</v>
      </c>
      <c r="H447" s="56">
        <v>15317</v>
      </c>
      <c r="I447" s="39" t="s">
        <v>86</v>
      </c>
      <c r="J447" s="39" t="s">
        <v>87</v>
      </c>
      <c r="K447" s="39" t="s">
        <v>87</v>
      </c>
      <c r="L447" s="39" t="s">
        <v>87</v>
      </c>
      <c r="M447" s="40" t="s">
        <v>2309</v>
      </c>
      <c r="N447" s="57"/>
      <c r="O447" s="57"/>
      <c r="P447" s="57" t="s">
        <v>1824</v>
      </c>
      <c r="Q447" s="57" t="s">
        <v>1825</v>
      </c>
      <c r="R447" s="57" t="s">
        <v>106</v>
      </c>
      <c r="S447" s="57" t="s">
        <v>403</v>
      </c>
      <c r="T447" s="57" t="s">
        <v>645</v>
      </c>
      <c r="U447" s="57" t="s">
        <v>645</v>
      </c>
      <c r="V447" s="57"/>
      <c r="W447" s="84"/>
    </row>
    <row r="448" spans="1:23" s="87" customFormat="1" ht="73.5" customHeight="1" x14ac:dyDescent="0.15">
      <c r="A448" s="117">
        <v>319</v>
      </c>
      <c r="B448" s="71" t="s">
        <v>481</v>
      </c>
      <c r="C448" s="71" t="s">
        <v>213</v>
      </c>
      <c r="D448" s="71" t="s">
        <v>1757</v>
      </c>
      <c r="E448" s="57" t="s">
        <v>1826</v>
      </c>
      <c r="F448" s="55">
        <v>32123</v>
      </c>
      <c r="G448" s="56">
        <v>12748</v>
      </c>
      <c r="H448" s="56">
        <v>19375</v>
      </c>
      <c r="I448" s="39" t="s">
        <v>86</v>
      </c>
      <c r="J448" s="39" t="s">
        <v>87</v>
      </c>
      <c r="K448" s="39" t="s">
        <v>87</v>
      </c>
      <c r="L448" s="39" t="s">
        <v>87</v>
      </c>
      <c r="M448" s="96" t="s">
        <v>419</v>
      </c>
      <c r="N448" s="57"/>
      <c r="O448" s="57"/>
      <c r="P448" s="57" t="s">
        <v>1827</v>
      </c>
      <c r="Q448" s="57" t="s">
        <v>2661</v>
      </c>
      <c r="R448" s="57" t="s">
        <v>106</v>
      </c>
      <c r="S448" s="57" t="s">
        <v>439</v>
      </c>
      <c r="T448" s="57" t="s">
        <v>645</v>
      </c>
      <c r="U448" s="57" t="s">
        <v>645</v>
      </c>
      <c r="V448" s="57" t="s">
        <v>1828</v>
      </c>
      <c r="W448" s="84"/>
    </row>
    <row r="449" spans="1:23" s="102" customFormat="1" ht="34.5" x14ac:dyDescent="0.15">
      <c r="A449" s="117">
        <v>320</v>
      </c>
      <c r="B449" s="100" t="s">
        <v>481</v>
      </c>
      <c r="C449" s="100" t="s">
        <v>213</v>
      </c>
      <c r="D449" s="100" t="s">
        <v>1757</v>
      </c>
      <c r="E449" s="101" t="s">
        <v>2728</v>
      </c>
      <c r="F449" s="101">
        <v>20841</v>
      </c>
      <c r="G449" s="100">
        <v>2004</v>
      </c>
      <c r="H449" s="100">
        <v>18837</v>
      </c>
      <c r="I449" s="100" t="s">
        <v>86</v>
      </c>
      <c r="J449" s="100" t="s">
        <v>225</v>
      </c>
      <c r="K449" s="100" t="s">
        <v>225</v>
      </c>
      <c r="L449" s="100" t="s">
        <v>87</v>
      </c>
      <c r="M449" s="26" t="s">
        <v>2613</v>
      </c>
      <c r="N449" s="101" t="s">
        <v>346</v>
      </c>
      <c r="O449" s="101"/>
      <c r="P449" s="101" t="s">
        <v>2729</v>
      </c>
      <c r="Q449" s="101" t="s">
        <v>2730</v>
      </c>
      <c r="R449" s="101" t="s">
        <v>106</v>
      </c>
      <c r="S449" s="101" t="s">
        <v>273</v>
      </c>
      <c r="T449" s="101" t="s">
        <v>645</v>
      </c>
      <c r="U449" s="101" t="s">
        <v>645</v>
      </c>
      <c r="V449" s="101"/>
      <c r="W449" s="122"/>
    </row>
    <row r="450" spans="1:23" s="87" customFormat="1" ht="73.5" customHeight="1" x14ac:dyDescent="0.15">
      <c r="A450" s="117">
        <v>321</v>
      </c>
      <c r="B450" s="71" t="s">
        <v>481</v>
      </c>
      <c r="C450" s="71" t="s">
        <v>213</v>
      </c>
      <c r="D450" s="71" t="s">
        <v>1757</v>
      </c>
      <c r="E450" s="57" t="s">
        <v>1829</v>
      </c>
      <c r="F450" s="55">
        <v>311611</v>
      </c>
      <c r="G450" s="56">
        <v>6878</v>
      </c>
      <c r="H450" s="56">
        <v>304733</v>
      </c>
      <c r="I450" s="39" t="s">
        <v>86</v>
      </c>
      <c r="J450" s="39" t="s">
        <v>87</v>
      </c>
      <c r="K450" s="39" t="s">
        <v>87</v>
      </c>
      <c r="L450" s="39" t="s">
        <v>87</v>
      </c>
      <c r="M450" s="96" t="s">
        <v>419</v>
      </c>
      <c r="N450" s="57" t="s">
        <v>1165</v>
      </c>
      <c r="O450" s="57"/>
      <c r="P450" s="57" t="s">
        <v>1830</v>
      </c>
      <c r="Q450" s="57" t="s">
        <v>2662</v>
      </c>
      <c r="R450" s="57" t="s">
        <v>106</v>
      </c>
      <c r="S450" s="57" t="s">
        <v>291</v>
      </c>
      <c r="T450" s="57" t="s">
        <v>645</v>
      </c>
      <c r="U450" s="57" t="s">
        <v>645</v>
      </c>
      <c r="V450" s="57" t="s">
        <v>1831</v>
      </c>
      <c r="W450" s="84"/>
    </row>
    <row r="451" spans="1:23" s="87" customFormat="1" ht="73.5" customHeight="1" x14ac:dyDescent="0.15">
      <c r="A451" s="117">
        <v>322</v>
      </c>
      <c r="B451" s="71" t="s">
        <v>481</v>
      </c>
      <c r="C451" s="71" t="s">
        <v>213</v>
      </c>
      <c r="D451" s="71" t="s">
        <v>1757</v>
      </c>
      <c r="E451" s="57" t="s">
        <v>1829</v>
      </c>
      <c r="F451" s="55">
        <v>311611</v>
      </c>
      <c r="G451" s="56">
        <v>6878</v>
      </c>
      <c r="H451" s="56">
        <v>304733</v>
      </c>
      <c r="I451" s="39" t="s">
        <v>86</v>
      </c>
      <c r="J451" s="39" t="s">
        <v>87</v>
      </c>
      <c r="K451" s="39" t="s">
        <v>87</v>
      </c>
      <c r="L451" s="39" t="s">
        <v>87</v>
      </c>
      <c r="M451" s="96" t="s">
        <v>419</v>
      </c>
      <c r="N451" s="57"/>
      <c r="O451" s="57"/>
      <c r="P451" s="57" t="s">
        <v>1832</v>
      </c>
      <c r="Q451" s="57" t="s">
        <v>2663</v>
      </c>
      <c r="R451" s="57" t="s">
        <v>106</v>
      </c>
      <c r="S451" s="57" t="s">
        <v>291</v>
      </c>
      <c r="T451" s="57" t="s">
        <v>645</v>
      </c>
      <c r="U451" s="57" t="s">
        <v>645</v>
      </c>
      <c r="V451" s="57"/>
      <c r="W451" s="84"/>
    </row>
    <row r="452" spans="1:23" s="87" customFormat="1" ht="73.5" customHeight="1" x14ac:dyDescent="0.15">
      <c r="A452" s="117">
        <v>323</v>
      </c>
      <c r="B452" s="71" t="s">
        <v>481</v>
      </c>
      <c r="C452" s="71" t="s">
        <v>213</v>
      </c>
      <c r="D452" s="71" t="s">
        <v>1757</v>
      </c>
      <c r="E452" s="57" t="s">
        <v>1833</v>
      </c>
      <c r="F452" s="55">
        <v>357077</v>
      </c>
      <c r="G452" s="56">
        <v>6424</v>
      </c>
      <c r="H452" s="56">
        <v>350653</v>
      </c>
      <c r="I452" s="39" t="s">
        <v>86</v>
      </c>
      <c r="J452" s="39" t="s">
        <v>87</v>
      </c>
      <c r="K452" s="39" t="s">
        <v>87</v>
      </c>
      <c r="L452" s="39" t="s">
        <v>87</v>
      </c>
      <c r="M452" s="96" t="s">
        <v>419</v>
      </c>
      <c r="N452" s="57"/>
      <c r="O452" s="57"/>
      <c r="P452" s="57" t="s">
        <v>1834</v>
      </c>
      <c r="Q452" s="57" t="s">
        <v>2430</v>
      </c>
      <c r="R452" s="57" t="s">
        <v>106</v>
      </c>
      <c r="S452" s="71" t="s">
        <v>305</v>
      </c>
      <c r="T452" s="57" t="s">
        <v>645</v>
      </c>
      <c r="U452" s="57" t="s">
        <v>645</v>
      </c>
      <c r="V452" s="57"/>
      <c r="W452" s="84"/>
    </row>
    <row r="453" spans="1:23" s="87" customFormat="1" ht="73.5" customHeight="1" x14ac:dyDescent="0.15">
      <c r="A453" s="117">
        <v>324</v>
      </c>
      <c r="B453" s="71" t="s">
        <v>481</v>
      </c>
      <c r="C453" s="71" t="s">
        <v>213</v>
      </c>
      <c r="D453" s="71" t="s">
        <v>1757</v>
      </c>
      <c r="E453" s="57" t="s">
        <v>1835</v>
      </c>
      <c r="F453" s="55">
        <v>81675</v>
      </c>
      <c r="G453" s="56">
        <v>5747</v>
      </c>
      <c r="H453" s="56">
        <v>75928</v>
      </c>
      <c r="I453" s="39" t="s">
        <v>86</v>
      </c>
      <c r="J453" s="39" t="s">
        <v>87</v>
      </c>
      <c r="K453" s="39" t="s">
        <v>87</v>
      </c>
      <c r="L453" s="39" t="s">
        <v>87</v>
      </c>
      <c r="M453" s="71" t="s">
        <v>35</v>
      </c>
      <c r="N453" s="57"/>
      <c r="O453" s="57"/>
      <c r="P453" s="57" t="s">
        <v>1836</v>
      </c>
      <c r="Q453" s="57" t="s">
        <v>2664</v>
      </c>
      <c r="R453" s="57" t="s">
        <v>106</v>
      </c>
      <c r="S453" s="57" t="s">
        <v>546</v>
      </c>
      <c r="T453" s="57" t="s">
        <v>645</v>
      </c>
      <c r="U453" s="57" t="s">
        <v>645</v>
      </c>
      <c r="V453" s="57" t="s">
        <v>1837</v>
      </c>
      <c r="W453" s="84"/>
    </row>
    <row r="454" spans="1:23" s="87" customFormat="1" ht="73.5" customHeight="1" x14ac:dyDescent="0.15">
      <c r="A454" s="117">
        <v>325</v>
      </c>
      <c r="B454" s="71" t="s">
        <v>481</v>
      </c>
      <c r="C454" s="71" t="s">
        <v>213</v>
      </c>
      <c r="D454" s="71" t="s">
        <v>1757</v>
      </c>
      <c r="E454" s="57" t="s">
        <v>1838</v>
      </c>
      <c r="F454" s="55">
        <v>127860</v>
      </c>
      <c r="G454" s="56">
        <v>4518</v>
      </c>
      <c r="H454" s="56">
        <v>82676</v>
      </c>
      <c r="I454" s="39" t="s">
        <v>86</v>
      </c>
      <c r="J454" s="39" t="s">
        <v>87</v>
      </c>
      <c r="K454" s="39" t="s">
        <v>87</v>
      </c>
      <c r="L454" s="39" t="s">
        <v>87</v>
      </c>
      <c r="M454" s="41" t="s">
        <v>226</v>
      </c>
      <c r="N454" s="71" t="s">
        <v>35</v>
      </c>
      <c r="O454" s="57"/>
      <c r="P454" s="57" t="s">
        <v>1839</v>
      </c>
      <c r="Q454" s="57" t="s">
        <v>1840</v>
      </c>
      <c r="R454" s="57" t="s">
        <v>106</v>
      </c>
      <c r="S454" s="57" t="s">
        <v>273</v>
      </c>
      <c r="T454" s="57" t="s">
        <v>645</v>
      </c>
      <c r="U454" s="57" t="s">
        <v>645</v>
      </c>
      <c r="V454" s="57" t="s">
        <v>1841</v>
      </c>
      <c r="W454" s="84"/>
    </row>
    <row r="455" spans="1:23" s="87" customFormat="1" ht="73.5" customHeight="1" x14ac:dyDescent="0.15">
      <c r="A455" s="117">
        <v>326</v>
      </c>
      <c r="B455" s="71" t="s">
        <v>481</v>
      </c>
      <c r="C455" s="71" t="s">
        <v>213</v>
      </c>
      <c r="D455" s="71" t="s">
        <v>1757</v>
      </c>
      <c r="E455" s="57" t="s">
        <v>1842</v>
      </c>
      <c r="F455" s="55">
        <v>100676</v>
      </c>
      <c r="G455" s="56">
        <v>7221</v>
      </c>
      <c r="H455" s="56">
        <v>93455</v>
      </c>
      <c r="I455" s="39" t="s">
        <v>86</v>
      </c>
      <c r="J455" s="39" t="s">
        <v>87</v>
      </c>
      <c r="K455" s="39" t="s">
        <v>87</v>
      </c>
      <c r="L455" s="39" t="s">
        <v>87</v>
      </c>
      <c r="M455" s="41" t="s">
        <v>226</v>
      </c>
      <c r="N455" s="57" t="s">
        <v>35</v>
      </c>
      <c r="O455" s="57" t="s">
        <v>96</v>
      </c>
      <c r="P455" s="57" t="s">
        <v>1843</v>
      </c>
      <c r="Q455" s="57" t="s">
        <v>1844</v>
      </c>
      <c r="R455" s="57" t="s">
        <v>106</v>
      </c>
      <c r="S455" s="57" t="s">
        <v>546</v>
      </c>
      <c r="T455" s="57" t="s">
        <v>645</v>
      </c>
      <c r="U455" s="57" t="s">
        <v>645</v>
      </c>
      <c r="V455" s="57" t="s">
        <v>1845</v>
      </c>
      <c r="W455" s="84"/>
    </row>
    <row r="456" spans="1:23" s="87" customFormat="1" ht="73.5" customHeight="1" x14ac:dyDescent="0.15">
      <c r="A456" s="117">
        <v>327</v>
      </c>
      <c r="B456" s="71" t="s">
        <v>481</v>
      </c>
      <c r="C456" s="71" t="s">
        <v>213</v>
      </c>
      <c r="D456" s="71" t="s">
        <v>1757</v>
      </c>
      <c r="E456" s="57" t="s">
        <v>1846</v>
      </c>
      <c r="F456" s="55">
        <v>69872</v>
      </c>
      <c r="G456" s="56">
        <v>1432</v>
      </c>
      <c r="H456" s="56">
        <v>68440</v>
      </c>
      <c r="I456" s="39" t="s">
        <v>86</v>
      </c>
      <c r="J456" s="39" t="s">
        <v>87</v>
      </c>
      <c r="K456" s="39" t="s">
        <v>87</v>
      </c>
      <c r="L456" s="39" t="s">
        <v>87</v>
      </c>
      <c r="M456" s="41" t="s">
        <v>226</v>
      </c>
      <c r="N456" s="57" t="s">
        <v>35</v>
      </c>
      <c r="O456" s="57"/>
      <c r="P456" s="57" t="s">
        <v>1847</v>
      </c>
      <c r="Q456" s="57" t="s">
        <v>1848</v>
      </c>
      <c r="R456" s="57" t="s">
        <v>106</v>
      </c>
      <c r="S456" s="57" t="s">
        <v>273</v>
      </c>
      <c r="T456" s="57" t="s">
        <v>645</v>
      </c>
      <c r="U456" s="57" t="s">
        <v>645</v>
      </c>
      <c r="V456" s="57" t="s">
        <v>1849</v>
      </c>
      <c r="W456" s="84"/>
    </row>
    <row r="457" spans="1:23" s="87" customFormat="1" ht="73.5" customHeight="1" x14ac:dyDescent="0.15">
      <c r="A457" s="117">
        <v>328</v>
      </c>
      <c r="B457" s="71" t="s">
        <v>481</v>
      </c>
      <c r="C457" s="71" t="s">
        <v>213</v>
      </c>
      <c r="D457" s="71" t="s">
        <v>1757</v>
      </c>
      <c r="E457" s="57" t="s">
        <v>1850</v>
      </c>
      <c r="F457" s="55">
        <v>3127</v>
      </c>
      <c r="G457" s="56">
        <v>2475</v>
      </c>
      <c r="H457" s="71">
        <v>652</v>
      </c>
      <c r="I457" s="39" t="s">
        <v>86</v>
      </c>
      <c r="J457" s="39" t="s">
        <v>87</v>
      </c>
      <c r="K457" s="39" t="s">
        <v>87</v>
      </c>
      <c r="L457" s="39" t="s">
        <v>87</v>
      </c>
      <c r="M457" s="96" t="s">
        <v>419</v>
      </c>
      <c r="N457" s="57"/>
      <c r="O457" s="57"/>
      <c r="P457" s="57" t="s">
        <v>1851</v>
      </c>
      <c r="Q457" s="57" t="s">
        <v>2665</v>
      </c>
      <c r="R457" s="57" t="s">
        <v>106</v>
      </c>
      <c r="S457" s="57" t="s">
        <v>1852</v>
      </c>
      <c r="T457" s="57" t="s">
        <v>645</v>
      </c>
      <c r="U457" s="57" t="s">
        <v>645</v>
      </c>
      <c r="V457" s="57" t="s">
        <v>1853</v>
      </c>
      <c r="W457" s="84"/>
    </row>
    <row r="458" spans="1:23" s="87" customFormat="1" ht="73.5" customHeight="1" x14ac:dyDescent="0.15">
      <c r="A458" s="117">
        <v>329</v>
      </c>
      <c r="B458" s="71" t="s">
        <v>481</v>
      </c>
      <c r="C458" s="71" t="s">
        <v>213</v>
      </c>
      <c r="D458" s="71" t="s">
        <v>1757</v>
      </c>
      <c r="E458" s="57" t="s">
        <v>1854</v>
      </c>
      <c r="F458" s="55">
        <v>22220</v>
      </c>
      <c r="G458" s="56">
        <v>14806</v>
      </c>
      <c r="H458" s="56">
        <v>7414</v>
      </c>
      <c r="I458" s="39" t="s">
        <v>86</v>
      </c>
      <c r="J458" s="39" t="s">
        <v>87</v>
      </c>
      <c r="K458" s="39" t="s">
        <v>87</v>
      </c>
      <c r="L458" s="39" t="s">
        <v>87</v>
      </c>
      <c r="M458" s="71" t="s">
        <v>35</v>
      </c>
      <c r="N458" s="57"/>
      <c r="O458" s="57"/>
      <c r="P458" s="57" t="s">
        <v>1855</v>
      </c>
      <c r="Q458" s="57" t="s">
        <v>1856</v>
      </c>
      <c r="R458" s="57" t="s">
        <v>106</v>
      </c>
      <c r="S458" s="57" t="s">
        <v>144</v>
      </c>
      <c r="T458" s="57" t="s">
        <v>645</v>
      </c>
      <c r="U458" s="57" t="s">
        <v>645</v>
      </c>
      <c r="V458" s="57" t="s">
        <v>1857</v>
      </c>
      <c r="W458" s="84"/>
    </row>
    <row r="459" spans="1:23" s="87" customFormat="1" ht="73.5" customHeight="1" x14ac:dyDescent="0.15">
      <c r="A459" s="117">
        <v>330</v>
      </c>
      <c r="B459" s="71" t="s">
        <v>481</v>
      </c>
      <c r="C459" s="71" t="s">
        <v>213</v>
      </c>
      <c r="D459" s="71" t="s">
        <v>1757</v>
      </c>
      <c r="E459" s="57" t="s">
        <v>1858</v>
      </c>
      <c r="F459" s="55">
        <v>23413</v>
      </c>
      <c r="G459" s="56">
        <v>10827</v>
      </c>
      <c r="H459" s="56">
        <v>12586</v>
      </c>
      <c r="I459" s="39" t="s">
        <v>86</v>
      </c>
      <c r="J459" s="39" t="s">
        <v>87</v>
      </c>
      <c r="K459" s="39" t="s">
        <v>87</v>
      </c>
      <c r="L459" s="39" t="s">
        <v>87</v>
      </c>
      <c r="M459" s="96" t="s">
        <v>419</v>
      </c>
      <c r="N459" s="57"/>
      <c r="O459" s="57"/>
      <c r="P459" s="57" t="s">
        <v>1859</v>
      </c>
      <c r="Q459" s="57" t="s">
        <v>2666</v>
      </c>
      <c r="R459" s="57" t="s">
        <v>106</v>
      </c>
      <c r="S459" s="57" t="s">
        <v>474</v>
      </c>
      <c r="T459" s="57" t="s">
        <v>645</v>
      </c>
      <c r="U459" s="57" t="s">
        <v>645</v>
      </c>
      <c r="V459" s="57" t="s">
        <v>1860</v>
      </c>
      <c r="W459" s="84"/>
    </row>
    <row r="460" spans="1:23" s="87" customFormat="1" ht="73.5" customHeight="1" x14ac:dyDescent="0.15">
      <c r="A460" s="117">
        <v>331</v>
      </c>
      <c r="B460" s="71" t="s">
        <v>481</v>
      </c>
      <c r="C460" s="71" t="s">
        <v>213</v>
      </c>
      <c r="D460" s="71" t="s">
        <v>1757</v>
      </c>
      <c r="E460" s="57" t="s">
        <v>1861</v>
      </c>
      <c r="F460" s="55">
        <v>19851</v>
      </c>
      <c r="G460" s="56">
        <v>1910</v>
      </c>
      <c r="H460" s="56">
        <v>17941</v>
      </c>
      <c r="I460" s="39" t="s">
        <v>86</v>
      </c>
      <c r="J460" s="39" t="s">
        <v>87</v>
      </c>
      <c r="K460" s="39" t="s">
        <v>87</v>
      </c>
      <c r="L460" s="39" t="s">
        <v>87</v>
      </c>
      <c r="M460" s="71" t="s">
        <v>35</v>
      </c>
      <c r="N460" s="57"/>
      <c r="O460" s="57"/>
      <c r="P460" s="57" t="s">
        <v>1862</v>
      </c>
      <c r="Q460" s="57" t="s">
        <v>2667</v>
      </c>
      <c r="R460" s="57" t="s">
        <v>106</v>
      </c>
      <c r="S460" s="57" t="s">
        <v>783</v>
      </c>
      <c r="T460" s="57" t="s">
        <v>645</v>
      </c>
      <c r="U460" s="57" t="s">
        <v>645</v>
      </c>
      <c r="V460" s="57" t="s">
        <v>1863</v>
      </c>
      <c r="W460" s="84"/>
    </row>
    <row r="461" spans="1:23" s="87" customFormat="1" ht="73.5" customHeight="1" x14ac:dyDescent="0.15">
      <c r="A461" s="117">
        <v>332</v>
      </c>
      <c r="B461" s="71" t="s">
        <v>481</v>
      </c>
      <c r="C461" s="71" t="s">
        <v>213</v>
      </c>
      <c r="D461" s="71" t="s">
        <v>1757</v>
      </c>
      <c r="E461" s="57" t="s">
        <v>1864</v>
      </c>
      <c r="F461" s="55">
        <v>19163</v>
      </c>
      <c r="G461" s="56">
        <v>5245</v>
      </c>
      <c r="H461" s="56">
        <v>13918</v>
      </c>
      <c r="I461" s="39" t="s">
        <v>86</v>
      </c>
      <c r="J461" s="39" t="s">
        <v>87</v>
      </c>
      <c r="K461" s="39" t="s">
        <v>87</v>
      </c>
      <c r="L461" s="39" t="s">
        <v>87</v>
      </c>
      <c r="M461" s="41" t="s">
        <v>226</v>
      </c>
      <c r="N461" s="71" t="s">
        <v>35</v>
      </c>
      <c r="O461" s="57"/>
      <c r="P461" s="57" t="s">
        <v>1865</v>
      </c>
      <c r="Q461" s="57" t="s">
        <v>2668</v>
      </c>
      <c r="R461" s="57" t="s">
        <v>106</v>
      </c>
      <c r="S461" s="57" t="s">
        <v>291</v>
      </c>
      <c r="T461" s="57" t="s">
        <v>645</v>
      </c>
      <c r="U461" s="57" t="s">
        <v>645</v>
      </c>
      <c r="V461" s="57" t="s">
        <v>1866</v>
      </c>
      <c r="W461" s="84"/>
    </row>
    <row r="462" spans="1:23" s="87" customFormat="1" ht="73.5" customHeight="1" x14ac:dyDescent="0.15">
      <c r="A462" s="117">
        <v>333</v>
      </c>
      <c r="B462" s="71" t="s">
        <v>481</v>
      </c>
      <c r="C462" s="71" t="s">
        <v>213</v>
      </c>
      <c r="D462" s="71" t="s">
        <v>1757</v>
      </c>
      <c r="E462" s="57" t="s">
        <v>1867</v>
      </c>
      <c r="F462" s="55">
        <v>16759</v>
      </c>
      <c r="G462" s="56">
        <v>3958</v>
      </c>
      <c r="H462" s="56">
        <v>12801</v>
      </c>
      <c r="I462" s="39" t="s">
        <v>86</v>
      </c>
      <c r="J462" s="39" t="s">
        <v>87</v>
      </c>
      <c r="K462" s="39" t="s">
        <v>87</v>
      </c>
      <c r="L462" s="39" t="s">
        <v>87</v>
      </c>
      <c r="M462" s="71" t="s">
        <v>35</v>
      </c>
      <c r="N462" s="57"/>
      <c r="O462" s="57"/>
      <c r="P462" s="57" t="s">
        <v>1868</v>
      </c>
      <c r="Q462" s="57" t="s">
        <v>2669</v>
      </c>
      <c r="R462" s="57" t="s">
        <v>106</v>
      </c>
      <c r="S462" s="57" t="s">
        <v>273</v>
      </c>
      <c r="T462" s="57" t="s">
        <v>645</v>
      </c>
      <c r="U462" s="57" t="s">
        <v>645</v>
      </c>
      <c r="V462" s="57" t="s">
        <v>1869</v>
      </c>
      <c r="W462" s="84"/>
    </row>
    <row r="463" spans="1:23" s="87" customFormat="1" ht="73.5" customHeight="1" x14ac:dyDescent="0.15">
      <c r="A463" s="117">
        <v>334</v>
      </c>
      <c r="B463" s="71" t="s">
        <v>481</v>
      </c>
      <c r="C463" s="71" t="s">
        <v>213</v>
      </c>
      <c r="D463" s="71" t="s">
        <v>1757</v>
      </c>
      <c r="E463" s="57" t="s">
        <v>1870</v>
      </c>
      <c r="F463" s="55">
        <v>12973</v>
      </c>
      <c r="G463" s="56">
        <v>5403</v>
      </c>
      <c r="H463" s="56">
        <v>7570</v>
      </c>
      <c r="I463" s="39" t="s">
        <v>86</v>
      </c>
      <c r="J463" s="39" t="s">
        <v>87</v>
      </c>
      <c r="K463" s="39" t="s">
        <v>87</v>
      </c>
      <c r="L463" s="39" t="s">
        <v>87</v>
      </c>
      <c r="M463" s="41" t="s">
        <v>226</v>
      </c>
      <c r="N463" s="57"/>
      <c r="O463" s="57"/>
      <c r="P463" s="57" t="s">
        <v>1871</v>
      </c>
      <c r="Q463" s="57" t="s">
        <v>1872</v>
      </c>
      <c r="R463" s="57" t="s">
        <v>106</v>
      </c>
      <c r="S463" s="57" t="s">
        <v>403</v>
      </c>
      <c r="T463" s="57" t="s">
        <v>645</v>
      </c>
      <c r="U463" s="57" t="s">
        <v>645</v>
      </c>
      <c r="V463" s="57" t="s">
        <v>1873</v>
      </c>
      <c r="W463" s="84"/>
    </row>
    <row r="464" spans="1:23" s="87" customFormat="1" ht="73.5" customHeight="1" x14ac:dyDescent="0.15">
      <c r="A464" s="117">
        <v>335</v>
      </c>
      <c r="B464" s="71" t="s">
        <v>481</v>
      </c>
      <c r="C464" s="71" t="s">
        <v>213</v>
      </c>
      <c r="D464" s="71" t="s">
        <v>1757</v>
      </c>
      <c r="E464" s="57" t="s">
        <v>1874</v>
      </c>
      <c r="F464" s="55">
        <v>5817</v>
      </c>
      <c r="G464" s="71">
        <v>712</v>
      </c>
      <c r="H464" s="56">
        <v>5105</v>
      </c>
      <c r="I464" s="39" t="s">
        <v>86</v>
      </c>
      <c r="J464" s="39" t="s">
        <v>87</v>
      </c>
      <c r="K464" s="39" t="s">
        <v>87</v>
      </c>
      <c r="L464" s="39" t="s">
        <v>87</v>
      </c>
      <c r="M464" s="71" t="s">
        <v>35</v>
      </c>
      <c r="N464" s="57"/>
      <c r="O464" s="57"/>
      <c r="P464" s="57" t="s">
        <v>1875</v>
      </c>
      <c r="Q464" s="57" t="s">
        <v>2670</v>
      </c>
      <c r="R464" s="57" t="s">
        <v>106</v>
      </c>
      <c r="S464" s="57" t="s">
        <v>144</v>
      </c>
      <c r="T464" s="57" t="s">
        <v>645</v>
      </c>
      <c r="U464" s="57" t="s">
        <v>645</v>
      </c>
      <c r="V464" s="57" t="s">
        <v>1876</v>
      </c>
      <c r="W464" s="84"/>
    </row>
    <row r="465" spans="1:23" s="87" customFormat="1" ht="73.5" customHeight="1" x14ac:dyDescent="0.15">
      <c r="A465" s="117">
        <v>336</v>
      </c>
      <c r="B465" s="71" t="s">
        <v>481</v>
      </c>
      <c r="C465" s="71" t="s">
        <v>213</v>
      </c>
      <c r="D465" s="71" t="s">
        <v>1757</v>
      </c>
      <c r="E465" s="57" t="s">
        <v>1877</v>
      </c>
      <c r="F465" s="55">
        <f>G465+H465</f>
        <v>3510</v>
      </c>
      <c r="G465" s="56">
        <v>2105</v>
      </c>
      <c r="H465" s="56">
        <v>1405</v>
      </c>
      <c r="I465" s="39" t="s">
        <v>86</v>
      </c>
      <c r="J465" s="39" t="s">
        <v>87</v>
      </c>
      <c r="K465" s="39" t="s">
        <v>87</v>
      </c>
      <c r="L465" s="39" t="s">
        <v>87</v>
      </c>
      <c r="M465" s="96" t="s">
        <v>419</v>
      </c>
      <c r="N465" s="57"/>
      <c r="O465" s="57"/>
      <c r="P465" s="57" t="s">
        <v>1878</v>
      </c>
      <c r="Q465" s="57" t="s">
        <v>2671</v>
      </c>
      <c r="R465" s="57" t="s">
        <v>106</v>
      </c>
      <c r="S465" s="57" t="s">
        <v>1879</v>
      </c>
      <c r="T465" s="57" t="s">
        <v>645</v>
      </c>
      <c r="U465" s="57" t="s">
        <v>645</v>
      </c>
      <c r="V465" s="60" t="s">
        <v>1880</v>
      </c>
      <c r="W465" s="84"/>
    </row>
    <row r="466" spans="1:23" s="87" customFormat="1" ht="73.5" customHeight="1" x14ac:dyDescent="0.15">
      <c r="A466" s="117">
        <v>337</v>
      </c>
      <c r="B466" s="71" t="s">
        <v>481</v>
      </c>
      <c r="C466" s="71" t="s">
        <v>213</v>
      </c>
      <c r="D466" s="71" t="s">
        <v>1757</v>
      </c>
      <c r="E466" s="57" t="s">
        <v>1881</v>
      </c>
      <c r="F466" s="55">
        <v>3478</v>
      </c>
      <c r="G466" s="71">
        <v>954</v>
      </c>
      <c r="H466" s="56">
        <v>2524</v>
      </c>
      <c r="I466" s="39" t="s">
        <v>86</v>
      </c>
      <c r="J466" s="39" t="s">
        <v>87</v>
      </c>
      <c r="K466" s="39" t="s">
        <v>87</v>
      </c>
      <c r="L466" s="39" t="s">
        <v>87</v>
      </c>
      <c r="M466" s="41" t="s">
        <v>226</v>
      </c>
      <c r="N466" s="71" t="s">
        <v>35</v>
      </c>
      <c r="O466" s="57"/>
      <c r="P466" s="57" t="s">
        <v>1882</v>
      </c>
      <c r="Q466" s="57" t="s">
        <v>2672</v>
      </c>
      <c r="R466" s="57" t="s">
        <v>106</v>
      </c>
      <c r="S466" s="57" t="s">
        <v>1883</v>
      </c>
      <c r="T466" s="57" t="s">
        <v>645</v>
      </c>
      <c r="U466" s="57" t="s">
        <v>645</v>
      </c>
      <c r="V466" s="57"/>
      <c r="W466" s="84"/>
    </row>
    <row r="467" spans="1:23" s="87" customFormat="1" ht="73.5" customHeight="1" x14ac:dyDescent="0.15">
      <c r="A467" s="117">
        <v>338</v>
      </c>
      <c r="B467" s="71" t="s">
        <v>481</v>
      </c>
      <c r="C467" s="71" t="s">
        <v>213</v>
      </c>
      <c r="D467" s="71" t="s">
        <v>1757</v>
      </c>
      <c r="E467" s="57" t="s">
        <v>1884</v>
      </c>
      <c r="F467" s="55">
        <v>4407</v>
      </c>
      <c r="G467" s="56">
        <v>1827</v>
      </c>
      <c r="H467" s="56">
        <v>2580</v>
      </c>
      <c r="I467" s="39" t="s">
        <v>86</v>
      </c>
      <c r="J467" s="39" t="s">
        <v>87</v>
      </c>
      <c r="K467" s="39" t="s">
        <v>87</v>
      </c>
      <c r="L467" s="39" t="s">
        <v>87</v>
      </c>
      <c r="M467" s="96" t="s">
        <v>419</v>
      </c>
      <c r="N467" s="57"/>
      <c r="O467" s="57"/>
      <c r="P467" s="57" t="s">
        <v>1885</v>
      </c>
      <c r="Q467" s="57" t="s">
        <v>1886</v>
      </c>
      <c r="R467" s="71" t="s">
        <v>106</v>
      </c>
      <c r="S467" s="71" t="s">
        <v>403</v>
      </c>
      <c r="T467" s="57" t="s">
        <v>645</v>
      </c>
      <c r="U467" s="57" t="s">
        <v>645</v>
      </c>
      <c r="V467" s="57"/>
      <c r="W467" s="84"/>
    </row>
    <row r="468" spans="1:23" s="87" customFormat="1" ht="96" customHeight="1" x14ac:dyDescent="0.15">
      <c r="A468" s="117">
        <v>339</v>
      </c>
      <c r="B468" s="71" t="s">
        <v>481</v>
      </c>
      <c r="C468" s="71" t="s">
        <v>213</v>
      </c>
      <c r="D468" s="71" t="s">
        <v>1757</v>
      </c>
      <c r="E468" s="57" t="s">
        <v>1887</v>
      </c>
      <c r="F468" s="55">
        <v>11729</v>
      </c>
      <c r="G468" s="56">
        <v>4107</v>
      </c>
      <c r="H468" s="56">
        <v>7622</v>
      </c>
      <c r="I468" s="39" t="s">
        <v>86</v>
      </c>
      <c r="J468" s="39" t="s">
        <v>87</v>
      </c>
      <c r="K468" s="39" t="s">
        <v>87</v>
      </c>
      <c r="L468" s="39" t="s">
        <v>87</v>
      </c>
      <c r="M468" s="96" t="s">
        <v>431</v>
      </c>
      <c r="N468" s="57"/>
      <c r="O468" s="57"/>
      <c r="P468" s="57" t="s">
        <v>1888</v>
      </c>
      <c r="Q468" s="57" t="s">
        <v>2673</v>
      </c>
      <c r="R468" s="57" t="s">
        <v>106</v>
      </c>
      <c r="S468" s="57" t="s">
        <v>403</v>
      </c>
      <c r="T468" s="61">
        <v>75000</v>
      </c>
      <c r="U468" s="57" t="s">
        <v>645</v>
      </c>
      <c r="V468" s="57" t="s">
        <v>1889</v>
      </c>
      <c r="W468" s="84"/>
    </row>
    <row r="469" spans="1:23" s="87" customFormat="1" ht="73.5" customHeight="1" x14ac:dyDescent="0.15">
      <c r="A469" s="117">
        <v>340</v>
      </c>
      <c r="B469" s="71" t="s">
        <v>481</v>
      </c>
      <c r="C469" s="71" t="s">
        <v>213</v>
      </c>
      <c r="D469" s="71" t="s">
        <v>1757</v>
      </c>
      <c r="E469" s="57" t="s">
        <v>1890</v>
      </c>
      <c r="F469" s="55">
        <v>5955</v>
      </c>
      <c r="G469" s="56">
        <v>3967</v>
      </c>
      <c r="H469" s="56">
        <v>1988</v>
      </c>
      <c r="I469" s="39" t="s">
        <v>86</v>
      </c>
      <c r="J469" s="39" t="s">
        <v>87</v>
      </c>
      <c r="K469" s="39" t="s">
        <v>87</v>
      </c>
      <c r="L469" s="39" t="s">
        <v>87</v>
      </c>
      <c r="M469" s="96" t="s">
        <v>419</v>
      </c>
      <c r="N469" s="57"/>
      <c r="O469" s="57"/>
      <c r="P469" s="57" t="s">
        <v>1891</v>
      </c>
      <c r="Q469" s="57" t="s">
        <v>2674</v>
      </c>
      <c r="R469" s="57" t="s">
        <v>106</v>
      </c>
      <c r="S469" s="57" t="s">
        <v>773</v>
      </c>
      <c r="T469" s="57" t="s">
        <v>645</v>
      </c>
      <c r="U469" s="57" t="s">
        <v>645</v>
      </c>
      <c r="V469" s="57" t="s">
        <v>1892</v>
      </c>
      <c r="W469" s="84"/>
    </row>
    <row r="470" spans="1:23" s="87" customFormat="1" ht="73.5" customHeight="1" x14ac:dyDescent="0.15">
      <c r="A470" s="117">
        <v>341</v>
      </c>
      <c r="B470" s="71" t="s">
        <v>481</v>
      </c>
      <c r="C470" s="71" t="s">
        <v>213</v>
      </c>
      <c r="D470" s="71" t="s">
        <v>1757</v>
      </c>
      <c r="E470" s="57" t="s">
        <v>1893</v>
      </c>
      <c r="F470" s="55">
        <v>5516</v>
      </c>
      <c r="G470" s="71">
        <v>965</v>
      </c>
      <c r="H470" s="56">
        <v>4551</v>
      </c>
      <c r="I470" s="56" t="s">
        <v>86</v>
      </c>
      <c r="J470" s="56" t="s">
        <v>87</v>
      </c>
      <c r="K470" s="56" t="s">
        <v>87</v>
      </c>
      <c r="L470" s="56" t="s">
        <v>87</v>
      </c>
      <c r="M470" s="96" t="s">
        <v>419</v>
      </c>
      <c r="N470" s="57" t="s">
        <v>109</v>
      </c>
      <c r="O470" s="57"/>
      <c r="P470" s="57" t="s">
        <v>1894</v>
      </c>
      <c r="Q470" s="57" t="s">
        <v>2431</v>
      </c>
      <c r="R470" s="57" t="s">
        <v>106</v>
      </c>
      <c r="S470" s="57" t="s">
        <v>277</v>
      </c>
      <c r="T470" s="61">
        <v>18000</v>
      </c>
      <c r="U470" s="61" t="s">
        <v>645</v>
      </c>
      <c r="V470" s="60" t="s">
        <v>1895</v>
      </c>
      <c r="W470" s="84"/>
    </row>
    <row r="471" spans="1:23" s="87" customFormat="1" ht="73.5" customHeight="1" x14ac:dyDescent="0.15">
      <c r="A471" s="117">
        <v>342</v>
      </c>
      <c r="B471" s="71" t="s">
        <v>481</v>
      </c>
      <c r="C471" s="71" t="s">
        <v>213</v>
      </c>
      <c r="D471" s="71" t="s">
        <v>1757</v>
      </c>
      <c r="E471" s="57" t="s">
        <v>1896</v>
      </c>
      <c r="F471" s="55">
        <v>5160</v>
      </c>
      <c r="G471" s="56">
        <v>1566</v>
      </c>
      <c r="H471" s="56">
        <v>3594</v>
      </c>
      <c r="I471" s="39" t="s">
        <v>86</v>
      </c>
      <c r="J471" s="39" t="s">
        <v>87</v>
      </c>
      <c r="K471" s="39" t="s">
        <v>87</v>
      </c>
      <c r="L471" s="39" t="s">
        <v>87</v>
      </c>
      <c r="M471" s="96" t="s">
        <v>419</v>
      </c>
      <c r="N471" s="57"/>
      <c r="O471" s="57"/>
      <c r="P471" s="57" t="s">
        <v>1897</v>
      </c>
      <c r="Q471" s="57" t="s">
        <v>2675</v>
      </c>
      <c r="R471" s="57" t="s">
        <v>106</v>
      </c>
      <c r="S471" s="57" t="s">
        <v>874</v>
      </c>
      <c r="T471" s="57" t="s">
        <v>645</v>
      </c>
      <c r="U471" s="57" t="s">
        <v>645</v>
      </c>
      <c r="V471" s="57" t="s">
        <v>1898</v>
      </c>
      <c r="W471" s="84"/>
    </row>
    <row r="472" spans="1:23" s="87" customFormat="1" ht="73.5" customHeight="1" x14ac:dyDescent="0.15">
      <c r="A472" s="117">
        <v>343</v>
      </c>
      <c r="B472" s="71" t="s">
        <v>481</v>
      </c>
      <c r="C472" s="71" t="s">
        <v>213</v>
      </c>
      <c r="D472" s="71" t="s">
        <v>1757</v>
      </c>
      <c r="E472" s="57" t="s">
        <v>1814</v>
      </c>
      <c r="F472" s="55">
        <v>3950</v>
      </c>
      <c r="G472" s="56">
        <v>2070</v>
      </c>
      <c r="H472" s="56">
        <v>1880</v>
      </c>
      <c r="I472" s="39" t="s">
        <v>86</v>
      </c>
      <c r="J472" s="39" t="s">
        <v>128</v>
      </c>
      <c r="K472" s="39" t="s">
        <v>87</v>
      </c>
      <c r="L472" s="39" t="s">
        <v>87</v>
      </c>
      <c r="M472" s="96" t="s">
        <v>111</v>
      </c>
      <c r="N472" s="57" t="s">
        <v>35</v>
      </c>
      <c r="O472" s="57"/>
      <c r="P472" s="57" t="s">
        <v>1899</v>
      </c>
      <c r="Q472" s="57" t="s">
        <v>2569</v>
      </c>
      <c r="R472" s="57" t="s">
        <v>106</v>
      </c>
      <c r="S472" s="57" t="s">
        <v>200</v>
      </c>
      <c r="T472" s="57" t="s">
        <v>645</v>
      </c>
      <c r="U472" s="57" t="s">
        <v>645</v>
      </c>
      <c r="V472" s="57" t="s">
        <v>1900</v>
      </c>
      <c r="W472" s="84"/>
    </row>
    <row r="473" spans="1:23" s="87" customFormat="1" ht="73.5" customHeight="1" x14ac:dyDescent="0.15">
      <c r="A473" s="117">
        <v>344</v>
      </c>
      <c r="B473" s="71" t="s">
        <v>481</v>
      </c>
      <c r="C473" s="71" t="s">
        <v>213</v>
      </c>
      <c r="D473" s="71" t="s">
        <v>1757</v>
      </c>
      <c r="E473" s="57" t="s">
        <v>1901</v>
      </c>
      <c r="F473" s="55">
        <v>9026</v>
      </c>
      <c r="G473" s="56">
        <v>4285</v>
      </c>
      <c r="H473" s="71" t="s">
        <v>1902</v>
      </c>
      <c r="I473" s="39" t="s">
        <v>86</v>
      </c>
      <c r="J473" s="39" t="s">
        <v>87</v>
      </c>
      <c r="K473" s="39" t="s">
        <v>87</v>
      </c>
      <c r="L473" s="39" t="s">
        <v>87</v>
      </c>
      <c r="M473" s="71" t="s">
        <v>100</v>
      </c>
      <c r="N473" s="57"/>
      <c r="O473" s="57"/>
      <c r="P473" s="57" t="s">
        <v>1903</v>
      </c>
      <c r="Q473" s="57" t="s">
        <v>1904</v>
      </c>
      <c r="R473" s="57" t="s">
        <v>106</v>
      </c>
      <c r="S473" s="57" t="s">
        <v>403</v>
      </c>
      <c r="T473" s="57" t="s">
        <v>645</v>
      </c>
      <c r="U473" s="57" t="s">
        <v>645</v>
      </c>
      <c r="V473" s="57" t="s">
        <v>1905</v>
      </c>
      <c r="W473" s="84"/>
    </row>
    <row r="474" spans="1:23" s="87" customFormat="1" ht="73.5" customHeight="1" x14ac:dyDescent="0.15">
      <c r="A474" s="117">
        <v>345</v>
      </c>
      <c r="B474" s="71" t="s">
        <v>481</v>
      </c>
      <c r="C474" s="71" t="s">
        <v>213</v>
      </c>
      <c r="D474" s="71" t="s">
        <v>1757</v>
      </c>
      <c r="E474" s="57" t="s">
        <v>1906</v>
      </c>
      <c r="F474" s="55">
        <v>46819</v>
      </c>
      <c r="G474" s="71">
        <v>7672</v>
      </c>
      <c r="H474" s="71">
        <v>39147</v>
      </c>
      <c r="I474" s="39" t="s">
        <v>86</v>
      </c>
      <c r="J474" s="39" t="s">
        <v>87</v>
      </c>
      <c r="K474" s="39" t="s">
        <v>87</v>
      </c>
      <c r="L474" s="39" t="s">
        <v>87</v>
      </c>
      <c r="M474" s="41" t="s">
        <v>726</v>
      </c>
      <c r="N474" s="57"/>
      <c r="O474" s="57"/>
      <c r="P474" s="57" t="s">
        <v>1907</v>
      </c>
      <c r="Q474" s="57" t="s">
        <v>1908</v>
      </c>
      <c r="R474" s="57" t="s">
        <v>106</v>
      </c>
      <c r="S474" s="57" t="s">
        <v>305</v>
      </c>
      <c r="T474" s="57" t="s">
        <v>645</v>
      </c>
      <c r="U474" s="57" t="s">
        <v>645</v>
      </c>
      <c r="V474" s="57" t="s">
        <v>1909</v>
      </c>
      <c r="W474" s="84"/>
    </row>
    <row r="475" spans="1:23" s="87" customFormat="1" ht="73.5" customHeight="1" x14ac:dyDescent="0.15">
      <c r="A475" s="117">
        <v>346</v>
      </c>
      <c r="B475" s="71" t="s">
        <v>481</v>
      </c>
      <c r="C475" s="71" t="s">
        <v>213</v>
      </c>
      <c r="D475" s="71" t="s">
        <v>1757</v>
      </c>
      <c r="E475" s="57" t="s">
        <v>1906</v>
      </c>
      <c r="F475" s="55">
        <v>46819</v>
      </c>
      <c r="G475" s="71">
        <v>7672</v>
      </c>
      <c r="H475" s="71">
        <v>39147</v>
      </c>
      <c r="I475" s="39" t="s">
        <v>86</v>
      </c>
      <c r="J475" s="39" t="s">
        <v>87</v>
      </c>
      <c r="K475" s="39" t="s">
        <v>87</v>
      </c>
      <c r="L475" s="39" t="s">
        <v>87</v>
      </c>
      <c r="M475" s="41" t="s">
        <v>726</v>
      </c>
      <c r="N475" s="57"/>
      <c r="O475" s="57"/>
      <c r="P475" s="57" t="s">
        <v>1907</v>
      </c>
      <c r="Q475" s="57" t="s">
        <v>1910</v>
      </c>
      <c r="R475" s="57" t="s">
        <v>106</v>
      </c>
      <c r="S475" s="57" t="s">
        <v>403</v>
      </c>
      <c r="T475" s="57" t="s">
        <v>645</v>
      </c>
      <c r="U475" s="57" t="s">
        <v>645</v>
      </c>
      <c r="V475" s="57" t="s">
        <v>1911</v>
      </c>
      <c r="W475" s="84"/>
    </row>
    <row r="476" spans="1:23" s="87" customFormat="1" ht="73.5" customHeight="1" x14ac:dyDescent="0.15">
      <c r="A476" s="117">
        <v>347</v>
      </c>
      <c r="B476" s="71" t="s">
        <v>481</v>
      </c>
      <c r="C476" s="71" t="s">
        <v>213</v>
      </c>
      <c r="D476" s="71" t="s">
        <v>1757</v>
      </c>
      <c r="E476" s="57" t="s">
        <v>1912</v>
      </c>
      <c r="F476" s="57">
        <v>13704</v>
      </c>
      <c r="G476" s="71">
        <v>9656</v>
      </c>
      <c r="H476" s="71">
        <v>4048</v>
      </c>
      <c r="I476" s="39" t="s">
        <v>86</v>
      </c>
      <c r="J476" s="39" t="s">
        <v>87</v>
      </c>
      <c r="K476" s="39" t="s">
        <v>87</v>
      </c>
      <c r="L476" s="39" t="s">
        <v>87</v>
      </c>
      <c r="M476" s="41" t="s">
        <v>726</v>
      </c>
      <c r="N476" s="57"/>
      <c r="O476" s="57"/>
      <c r="P476" s="57" t="s">
        <v>1913</v>
      </c>
      <c r="Q476" s="57" t="s">
        <v>2432</v>
      </c>
      <c r="R476" s="57" t="s">
        <v>106</v>
      </c>
      <c r="S476" s="57" t="s">
        <v>273</v>
      </c>
      <c r="T476" s="57" t="s">
        <v>645</v>
      </c>
      <c r="U476" s="57" t="s">
        <v>645</v>
      </c>
      <c r="V476" s="57" t="s">
        <v>1914</v>
      </c>
      <c r="W476" s="84"/>
    </row>
    <row r="477" spans="1:23" s="87" customFormat="1" ht="73.5" customHeight="1" x14ac:dyDescent="0.15">
      <c r="A477" s="117">
        <v>348</v>
      </c>
      <c r="B477" s="71" t="s">
        <v>481</v>
      </c>
      <c r="C477" s="71" t="s">
        <v>213</v>
      </c>
      <c r="D477" s="71" t="s">
        <v>1757</v>
      </c>
      <c r="E477" s="57" t="s">
        <v>1826</v>
      </c>
      <c r="F477" s="57">
        <v>32123</v>
      </c>
      <c r="G477" s="71">
        <v>12748</v>
      </c>
      <c r="H477" s="71">
        <v>19375</v>
      </c>
      <c r="I477" s="39" t="s">
        <v>86</v>
      </c>
      <c r="J477" s="39" t="s">
        <v>87</v>
      </c>
      <c r="K477" s="39" t="s">
        <v>87</v>
      </c>
      <c r="L477" s="39" t="s">
        <v>87</v>
      </c>
      <c r="M477" s="41" t="s">
        <v>726</v>
      </c>
      <c r="N477" s="57"/>
      <c r="O477" s="57"/>
      <c r="P477" s="57" t="s">
        <v>1915</v>
      </c>
      <c r="Q477" s="57" t="s">
        <v>2433</v>
      </c>
      <c r="R477" s="57" t="s">
        <v>153</v>
      </c>
      <c r="S477" s="57">
        <v>2001</v>
      </c>
      <c r="T477" s="57" t="s">
        <v>645</v>
      </c>
      <c r="U477" s="57" t="s">
        <v>645</v>
      </c>
      <c r="V477" s="57"/>
      <c r="W477" s="84"/>
    </row>
    <row r="478" spans="1:23" s="87" customFormat="1" ht="73.5" customHeight="1" x14ac:dyDescent="0.15">
      <c r="A478" s="117">
        <v>349</v>
      </c>
      <c r="B478" s="71" t="s">
        <v>481</v>
      </c>
      <c r="C478" s="71" t="s">
        <v>213</v>
      </c>
      <c r="D478" s="71" t="s">
        <v>1757</v>
      </c>
      <c r="E478" s="57" t="s">
        <v>1916</v>
      </c>
      <c r="F478" s="57">
        <v>286205</v>
      </c>
      <c r="G478" s="71">
        <v>16156</v>
      </c>
      <c r="H478" s="71">
        <v>270049</v>
      </c>
      <c r="I478" s="39" t="s">
        <v>86</v>
      </c>
      <c r="J478" s="39" t="s">
        <v>87</v>
      </c>
      <c r="K478" s="39" t="s">
        <v>87</v>
      </c>
      <c r="L478" s="39" t="s">
        <v>87</v>
      </c>
      <c r="M478" s="71" t="s">
        <v>35</v>
      </c>
      <c r="N478" s="57"/>
      <c r="O478" s="57"/>
      <c r="P478" s="57" t="s">
        <v>1917</v>
      </c>
      <c r="Q478" s="57" t="s">
        <v>1918</v>
      </c>
      <c r="R478" s="57" t="s">
        <v>106</v>
      </c>
      <c r="S478" s="57" t="s">
        <v>273</v>
      </c>
      <c r="T478" s="57" t="s">
        <v>645</v>
      </c>
      <c r="U478" s="57" t="s">
        <v>645</v>
      </c>
      <c r="V478" s="57" t="s">
        <v>1919</v>
      </c>
      <c r="W478" s="84"/>
    </row>
    <row r="479" spans="1:23" s="87" customFormat="1" ht="73.5" customHeight="1" x14ac:dyDescent="0.15">
      <c r="A479" s="117">
        <v>350</v>
      </c>
      <c r="B479" s="71" t="s">
        <v>481</v>
      </c>
      <c r="C479" s="71" t="s">
        <v>213</v>
      </c>
      <c r="D479" s="71" t="s">
        <v>1757</v>
      </c>
      <c r="E479" s="57" t="s">
        <v>1916</v>
      </c>
      <c r="F479" s="57">
        <v>286205</v>
      </c>
      <c r="G479" s="71">
        <v>16156</v>
      </c>
      <c r="H479" s="71">
        <v>270049</v>
      </c>
      <c r="I479" s="39" t="s">
        <v>86</v>
      </c>
      <c r="J479" s="39" t="s">
        <v>87</v>
      </c>
      <c r="K479" s="39" t="s">
        <v>87</v>
      </c>
      <c r="L479" s="39" t="s">
        <v>87</v>
      </c>
      <c r="M479" s="41" t="s">
        <v>726</v>
      </c>
      <c r="N479" s="57"/>
      <c r="O479" s="57"/>
      <c r="P479" s="57" t="s">
        <v>1915</v>
      </c>
      <c r="Q479" s="57" t="s">
        <v>1920</v>
      </c>
      <c r="R479" s="57" t="s">
        <v>106</v>
      </c>
      <c r="S479" s="57" t="s">
        <v>474</v>
      </c>
      <c r="T479" s="57" t="s">
        <v>645</v>
      </c>
      <c r="U479" s="57" t="s">
        <v>645</v>
      </c>
      <c r="V479" s="57" t="s">
        <v>1921</v>
      </c>
      <c r="W479" s="84"/>
    </row>
    <row r="480" spans="1:23" s="87" customFormat="1" ht="73.5" customHeight="1" x14ac:dyDescent="0.15">
      <c r="A480" s="117">
        <v>351</v>
      </c>
      <c r="B480" s="71" t="s">
        <v>481</v>
      </c>
      <c r="C480" s="71" t="s">
        <v>213</v>
      </c>
      <c r="D480" s="71" t="s">
        <v>1757</v>
      </c>
      <c r="E480" s="57" t="s">
        <v>1922</v>
      </c>
      <c r="F480" s="57">
        <v>256088</v>
      </c>
      <c r="G480" s="71">
        <v>2126</v>
      </c>
      <c r="H480" s="71">
        <v>253962</v>
      </c>
      <c r="I480" s="39" t="s">
        <v>86</v>
      </c>
      <c r="J480" s="39" t="s">
        <v>87</v>
      </c>
      <c r="K480" s="39" t="s">
        <v>87</v>
      </c>
      <c r="L480" s="39" t="s">
        <v>87</v>
      </c>
      <c r="M480" s="41" t="s">
        <v>726</v>
      </c>
      <c r="N480" s="57"/>
      <c r="O480" s="57"/>
      <c r="P480" s="57" t="s">
        <v>1923</v>
      </c>
      <c r="Q480" s="57" t="s">
        <v>1924</v>
      </c>
      <c r="R480" s="57" t="s">
        <v>106</v>
      </c>
      <c r="S480" s="57" t="s">
        <v>305</v>
      </c>
      <c r="T480" s="57" t="s">
        <v>645</v>
      </c>
      <c r="U480" s="57" t="s">
        <v>645</v>
      </c>
      <c r="V480" s="57"/>
      <c r="W480" s="84"/>
    </row>
    <row r="481" spans="1:23" s="87" customFormat="1" ht="73.5" customHeight="1" x14ac:dyDescent="0.15">
      <c r="A481" s="117">
        <v>352</v>
      </c>
      <c r="B481" s="71" t="s">
        <v>481</v>
      </c>
      <c r="C481" s="71" t="s">
        <v>213</v>
      </c>
      <c r="D481" s="71" t="s">
        <v>1757</v>
      </c>
      <c r="E481" s="57" t="s">
        <v>1925</v>
      </c>
      <c r="F481" s="57">
        <v>167328</v>
      </c>
      <c r="G481" s="71">
        <v>14335</v>
      </c>
      <c r="H481" s="71">
        <v>152993</v>
      </c>
      <c r="I481" s="39" t="s">
        <v>86</v>
      </c>
      <c r="J481" s="39" t="s">
        <v>87</v>
      </c>
      <c r="K481" s="39" t="s">
        <v>87</v>
      </c>
      <c r="L481" s="39" t="s">
        <v>87</v>
      </c>
      <c r="M481" s="41" t="s">
        <v>726</v>
      </c>
      <c r="N481" s="57"/>
      <c r="O481" s="57"/>
      <c r="P481" s="57" t="s">
        <v>2434</v>
      </c>
      <c r="Q481" s="57" t="s">
        <v>1926</v>
      </c>
      <c r="R481" s="57" t="s">
        <v>106</v>
      </c>
      <c r="S481" s="57" t="s">
        <v>662</v>
      </c>
      <c r="T481" s="57" t="s">
        <v>645</v>
      </c>
      <c r="U481" s="57" t="s">
        <v>645</v>
      </c>
      <c r="V481" s="57" t="s">
        <v>1927</v>
      </c>
      <c r="W481" s="84"/>
    </row>
    <row r="482" spans="1:23" s="87" customFormat="1" ht="73.5" customHeight="1" x14ac:dyDescent="0.15">
      <c r="A482" s="117">
        <v>353</v>
      </c>
      <c r="B482" s="71" t="s">
        <v>481</v>
      </c>
      <c r="C482" s="71" t="s">
        <v>213</v>
      </c>
      <c r="D482" s="71" t="s">
        <v>1757</v>
      </c>
      <c r="E482" s="57" t="s">
        <v>1928</v>
      </c>
      <c r="F482" s="57">
        <v>119123</v>
      </c>
      <c r="G482" s="71">
        <v>8918</v>
      </c>
      <c r="H482" s="71">
        <v>110205</v>
      </c>
      <c r="I482" s="39" t="s">
        <v>86</v>
      </c>
      <c r="J482" s="39" t="s">
        <v>87</v>
      </c>
      <c r="K482" s="39" t="s">
        <v>87</v>
      </c>
      <c r="L482" s="39" t="s">
        <v>87</v>
      </c>
      <c r="M482" s="41" t="s">
        <v>226</v>
      </c>
      <c r="N482" s="57" t="s">
        <v>35</v>
      </c>
      <c r="O482" s="57"/>
      <c r="P482" s="57" t="s">
        <v>1929</v>
      </c>
      <c r="Q482" s="57" t="s">
        <v>1930</v>
      </c>
      <c r="R482" s="57" t="s">
        <v>106</v>
      </c>
      <c r="S482" s="57" t="s">
        <v>291</v>
      </c>
      <c r="T482" s="57" t="s">
        <v>645</v>
      </c>
      <c r="U482" s="57" t="s">
        <v>645</v>
      </c>
      <c r="V482" s="70" t="s">
        <v>1931</v>
      </c>
      <c r="W482" s="84"/>
    </row>
    <row r="483" spans="1:23" s="87" customFormat="1" ht="73.5" customHeight="1" x14ac:dyDescent="0.15">
      <c r="A483" s="117">
        <v>354</v>
      </c>
      <c r="B483" s="71" t="s">
        <v>481</v>
      </c>
      <c r="C483" s="71" t="s">
        <v>213</v>
      </c>
      <c r="D483" s="71" t="s">
        <v>1757</v>
      </c>
      <c r="E483" s="57" t="s">
        <v>1842</v>
      </c>
      <c r="F483" s="57">
        <v>100676</v>
      </c>
      <c r="G483" s="71">
        <v>7221</v>
      </c>
      <c r="H483" s="71">
        <v>93455</v>
      </c>
      <c r="I483" s="39" t="s">
        <v>86</v>
      </c>
      <c r="J483" s="39" t="s">
        <v>87</v>
      </c>
      <c r="K483" s="39" t="s">
        <v>87</v>
      </c>
      <c r="L483" s="39" t="s">
        <v>87</v>
      </c>
      <c r="M483" s="41" t="s">
        <v>726</v>
      </c>
      <c r="N483" s="57"/>
      <c r="O483" s="57"/>
      <c r="P483" s="57" t="s">
        <v>1932</v>
      </c>
      <c r="Q483" s="57" t="s">
        <v>1933</v>
      </c>
      <c r="R483" s="57" t="s">
        <v>106</v>
      </c>
      <c r="S483" s="57" t="s">
        <v>305</v>
      </c>
      <c r="T483" s="57" t="s">
        <v>645</v>
      </c>
      <c r="U483" s="57" t="s">
        <v>645</v>
      </c>
      <c r="V483" s="57" t="s">
        <v>1934</v>
      </c>
      <c r="W483" s="84"/>
    </row>
    <row r="484" spans="1:23" s="87" customFormat="1" ht="73.5" customHeight="1" x14ac:dyDescent="0.15">
      <c r="A484" s="117">
        <v>355</v>
      </c>
      <c r="B484" s="71" t="s">
        <v>481</v>
      </c>
      <c r="C484" s="71" t="s">
        <v>213</v>
      </c>
      <c r="D484" s="71" t="s">
        <v>1757</v>
      </c>
      <c r="E484" s="57" t="s">
        <v>1935</v>
      </c>
      <c r="F484" s="57">
        <v>72370</v>
      </c>
      <c r="G484" s="71">
        <v>4279</v>
      </c>
      <c r="H484" s="71">
        <v>68091</v>
      </c>
      <c r="I484" s="39" t="s">
        <v>86</v>
      </c>
      <c r="J484" s="39" t="s">
        <v>87</v>
      </c>
      <c r="K484" s="39" t="s">
        <v>87</v>
      </c>
      <c r="L484" s="39" t="s">
        <v>87</v>
      </c>
      <c r="M484" s="41" t="s">
        <v>726</v>
      </c>
      <c r="N484" s="57"/>
      <c r="O484" s="57"/>
      <c r="P484" s="57" t="s">
        <v>1936</v>
      </c>
      <c r="Q484" s="57" t="s">
        <v>1937</v>
      </c>
      <c r="R484" s="57" t="s">
        <v>106</v>
      </c>
      <c r="S484" s="57" t="s">
        <v>144</v>
      </c>
      <c r="T484" s="57" t="s">
        <v>645</v>
      </c>
      <c r="U484" s="57" t="s">
        <v>645</v>
      </c>
      <c r="V484" s="57" t="s">
        <v>1938</v>
      </c>
      <c r="W484" s="84"/>
    </row>
    <row r="485" spans="1:23" s="87" customFormat="1" ht="73.5" customHeight="1" x14ac:dyDescent="0.15">
      <c r="A485" s="117">
        <v>356</v>
      </c>
      <c r="B485" s="71" t="s">
        <v>481</v>
      </c>
      <c r="C485" s="71" t="s">
        <v>213</v>
      </c>
      <c r="D485" s="71" t="s">
        <v>1757</v>
      </c>
      <c r="E485" s="57" t="s">
        <v>1939</v>
      </c>
      <c r="F485" s="57">
        <v>52735</v>
      </c>
      <c r="G485" s="71">
        <v>2752</v>
      </c>
      <c r="H485" s="71">
        <v>49983</v>
      </c>
      <c r="I485" s="39" t="s">
        <v>86</v>
      </c>
      <c r="J485" s="39" t="s">
        <v>87</v>
      </c>
      <c r="K485" s="39" t="s">
        <v>87</v>
      </c>
      <c r="L485" s="39" t="s">
        <v>87</v>
      </c>
      <c r="M485" s="41" t="s">
        <v>726</v>
      </c>
      <c r="N485" s="57" t="s">
        <v>35</v>
      </c>
      <c r="O485" s="57" t="s">
        <v>1407</v>
      </c>
      <c r="P485" s="57" t="s">
        <v>1940</v>
      </c>
      <c r="Q485" s="57" t="s">
        <v>1941</v>
      </c>
      <c r="R485" s="57" t="s">
        <v>106</v>
      </c>
      <c r="S485" s="57" t="s">
        <v>866</v>
      </c>
      <c r="T485" s="57" t="s">
        <v>645</v>
      </c>
      <c r="U485" s="57" t="s">
        <v>645</v>
      </c>
      <c r="V485" s="57" t="s">
        <v>1942</v>
      </c>
      <c r="W485" s="84"/>
    </row>
    <row r="486" spans="1:23" s="87" customFormat="1" ht="106.5" customHeight="1" x14ac:dyDescent="0.15">
      <c r="A486" s="117">
        <v>357</v>
      </c>
      <c r="B486" s="71" t="s">
        <v>481</v>
      </c>
      <c r="C486" s="71" t="s">
        <v>213</v>
      </c>
      <c r="D486" s="71" t="s">
        <v>1757</v>
      </c>
      <c r="E486" s="57" t="s">
        <v>1943</v>
      </c>
      <c r="F486" s="57">
        <v>2727</v>
      </c>
      <c r="G486" s="71">
        <v>604</v>
      </c>
      <c r="H486" s="71">
        <v>2123</v>
      </c>
      <c r="I486" s="39" t="s">
        <v>86</v>
      </c>
      <c r="J486" s="39" t="s">
        <v>87</v>
      </c>
      <c r="K486" s="39" t="s">
        <v>87</v>
      </c>
      <c r="L486" s="39" t="s">
        <v>87</v>
      </c>
      <c r="M486" s="96" t="s">
        <v>419</v>
      </c>
      <c r="N486" s="71" t="s">
        <v>126</v>
      </c>
      <c r="O486" s="57"/>
      <c r="P486" s="57" t="s">
        <v>1944</v>
      </c>
      <c r="Q486" s="57" t="s">
        <v>2676</v>
      </c>
      <c r="R486" s="57" t="s">
        <v>106</v>
      </c>
      <c r="S486" s="57" t="s">
        <v>1803</v>
      </c>
      <c r="T486" s="57" t="s">
        <v>645</v>
      </c>
      <c r="U486" s="57" t="s">
        <v>645</v>
      </c>
      <c r="V486" s="57"/>
      <c r="W486" s="84"/>
    </row>
    <row r="487" spans="1:23" s="87" customFormat="1" ht="73.5" customHeight="1" x14ac:dyDescent="0.15">
      <c r="A487" s="117">
        <v>358</v>
      </c>
      <c r="B487" s="71" t="s">
        <v>481</v>
      </c>
      <c r="C487" s="71" t="s">
        <v>213</v>
      </c>
      <c r="D487" s="71" t="s">
        <v>1757</v>
      </c>
      <c r="E487" s="57" t="s">
        <v>1945</v>
      </c>
      <c r="F487" s="57">
        <v>2530</v>
      </c>
      <c r="G487" s="71">
        <v>766</v>
      </c>
      <c r="H487" s="71">
        <v>1764</v>
      </c>
      <c r="I487" s="71" t="s">
        <v>86</v>
      </c>
      <c r="J487" s="71" t="s">
        <v>87</v>
      </c>
      <c r="K487" s="71" t="s">
        <v>87</v>
      </c>
      <c r="L487" s="71" t="s">
        <v>87</v>
      </c>
      <c r="M487" s="71" t="s">
        <v>1407</v>
      </c>
      <c r="N487" s="57"/>
      <c r="O487" s="57"/>
      <c r="P487" s="57" t="s">
        <v>1946</v>
      </c>
      <c r="Q487" s="57" t="s">
        <v>1947</v>
      </c>
      <c r="R487" s="57" t="s">
        <v>106</v>
      </c>
      <c r="S487" s="57" t="s">
        <v>342</v>
      </c>
      <c r="T487" s="57" t="s">
        <v>645</v>
      </c>
      <c r="U487" s="57" t="s">
        <v>645</v>
      </c>
      <c r="V487" s="57"/>
      <c r="W487" s="84"/>
    </row>
    <row r="488" spans="1:23" s="87" customFormat="1" ht="73.5" customHeight="1" x14ac:dyDescent="0.15">
      <c r="A488" s="117">
        <v>359</v>
      </c>
      <c r="B488" s="71" t="s">
        <v>481</v>
      </c>
      <c r="C488" s="71" t="s">
        <v>213</v>
      </c>
      <c r="D488" s="71" t="s">
        <v>1757</v>
      </c>
      <c r="E488" s="57" t="s">
        <v>1945</v>
      </c>
      <c r="F488" s="57">
        <v>2530</v>
      </c>
      <c r="G488" s="71">
        <v>766</v>
      </c>
      <c r="H488" s="71">
        <v>1764</v>
      </c>
      <c r="I488" s="71" t="s">
        <v>86</v>
      </c>
      <c r="J488" s="71" t="s">
        <v>87</v>
      </c>
      <c r="K488" s="71" t="s">
        <v>87</v>
      </c>
      <c r="L488" s="71" t="s">
        <v>87</v>
      </c>
      <c r="M488" s="71" t="s">
        <v>1407</v>
      </c>
      <c r="N488" s="57"/>
      <c r="O488" s="57"/>
      <c r="P488" s="57" t="s">
        <v>1948</v>
      </c>
      <c r="Q488" s="57" t="s">
        <v>1949</v>
      </c>
      <c r="R488" s="57" t="s">
        <v>106</v>
      </c>
      <c r="S488" s="57" t="s">
        <v>291</v>
      </c>
      <c r="T488" s="57" t="s">
        <v>645</v>
      </c>
      <c r="U488" s="57" t="s">
        <v>645</v>
      </c>
      <c r="V488" s="57"/>
      <c r="W488" s="84"/>
    </row>
    <row r="489" spans="1:23" s="87" customFormat="1" ht="73.5" customHeight="1" x14ac:dyDescent="0.15">
      <c r="A489" s="117">
        <v>360</v>
      </c>
      <c r="B489" s="71" t="s">
        <v>481</v>
      </c>
      <c r="C489" s="71" t="s">
        <v>213</v>
      </c>
      <c r="D489" s="71" t="s">
        <v>1757</v>
      </c>
      <c r="E489" s="57" t="s">
        <v>1945</v>
      </c>
      <c r="F489" s="57">
        <v>2530</v>
      </c>
      <c r="G489" s="71">
        <v>766</v>
      </c>
      <c r="H489" s="71">
        <v>1764</v>
      </c>
      <c r="I489" s="71" t="s">
        <v>781</v>
      </c>
      <c r="J489" s="71" t="s">
        <v>87</v>
      </c>
      <c r="K489" s="71" t="s">
        <v>115</v>
      </c>
      <c r="L489" s="71" t="s">
        <v>87</v>
      </c>
      <c r="M489" s="71" t="s">
        <v>1950</v>
      </c>
      <c r="N489" s="57" t="s">
        <v>155</v>
      </c>
      <c r="O489" s="57"/>
      <c r="P489" s="57" t="s">
        <v>1951</v>
      </c>
      <c r="Q489" s="57" t="s">
        <v>1952</v>
      </c>
      <c r="R489" s="57" t="s">
        <v>106</v>
      </c>
      <c r="S489" s="57" t="s">
        <v>291</v>
      </c>
      <c r="T489" s="57" t="s">
        <v>645</v>
      </c>
      <c r="U489" s="57" t="s">
        <v>645</v>
      </c>
      <c r="V489" s="57"/>
      <c r="W489" s="84"/>
    </row>
    <row r="490" spans="1:23" s="87" customFormat="1" ht="73.5" customHeight="1" x14ac:dyDescent="0.15">
      <c r="A490" s="117">
        <v>361</v>
      </c>
      <c r="B490" s="71" t="s">
        <v>481</v>
      </c>
      <c r="C490" s="71" t="s">
        <v>213</v>
      </c>
      <c r="D490" s="71" t="s">
        <v>1757</v>
      </c>
      <c r="E490" s="57" t="s">
        <v>1850</v>
      </c>
      <c r="F490" s="57">
        <v>3127</v>
      </c>
      <c r="G490" s="71">
        <v>2475</v>
      </c>
      <c r="H490" s="71">
        <v>652</v>
      </c>
      <c r="I490" s="71" t="s">
        <v>86</v>
      </c>
      <c r="J490" s="71" t="s">
        <v>87</v>
      </c>
      <c r="K490" s="71" t="s">
        <v>87</v>
      </c>
      <c r="L490" s="71" t="s">
        <v>87</v>
      </c>
      <c r="M490" s="71" t="s">
        <v>1407</v>
      </c>
      <c r="N490" s="57"/>
      <c r="O490" s="57"/>
      <c r="P490" s="57" t="s">
        <v>1953</v>
      </c>
      <c r="Q490" s="57" t="s">
        <v>2677</v>
      </c>
      <c r="R490" s="57" t="s">
        <v>106</v>
      </c>
      <c r="S490" s="57" t="s">
        <v>1852</v>
      </c>
      <c r="T490" s="57" t="s">
        <v>645</v>
      </c>
      <c r="U490" s="57" t="s">
        <v>645</v>
      </c>
      <c r="V490" s="57"/>
      <c r="W490" s="84"/>
    </row>
    <row r="491" spans="1:23" s="87" customFormat="1" ht="73.5" customHeight="1" x14ac:dyDescent="0.15">
      <c r="A491" s="117">
        <v>362</v>
      </c>
      <c r="B491" s="71" t="s">
        <v>481</v>
      </c>
      <c r="C491" s="71" t="s">
        <v>213</v>
      </c>
      <c r="D491" s="71" t="s">
        <v>1757</v>
      </c>
      <c r="E491" s="57" t="s">
        <v>1850</v>
      </c>
      <c r="F491" s="57">
        <v>3127</v>
      </c>
      <c r="G491" s="71">
        <v>2475</v>
      </c>
      <c r="H491" s="71">
        <v>652</v>
      </c>
      <c r="I491" s="71" t="s">
        <v>86</v>
      </c>
      <c r="J491" s="71" t="s">
        <v>87</v>
      </c>
      <c r="K491" s="71" t="s">
        <v>87</v>
      </c>
      <c r="L491" s="71" t="s">
        <v>87</v>
      </c>
      <c r="M491" s="71" t="s">
        <v>1407</v>
      </c>
      <c r="N491" s="57"/>
      <c r="O491" s="57"/>
      <c r="P491" s="57" t="s">
        <v>1954</v>
      </c>
      <c r="Q491" s="57" t="s">
        <v>2678</v>
      </c>
      <c r="R491" s="57" t="s">
        <v>106</v>
      </c>
      <c r="S491" s="57" t="s">
        <v>1852</v>
      </c>
      <c r="T491" s="57" t="s">
        <v>645</v>
      </c>
      <c r="U491" s="57" t="s">
        <v>645</v>
      </c>
      <c r="V491" s="57"/>
      <c r="W491" s="84"/>
    </row>
    <row r="492" spans="1:23" s="87" customFormat="1" ht="73.5" customHeight="1" x14ac:dyDescent="0.15">
      <c r="A492" s="117">
        <v>363</v>
      </c>
      <c r="B492" s="71" t="s">
        <v>481</v>
      </c>
      <c r="C492" s="71" t="s">
        <v>213</v>
      </c>
      <c r="D492" s="71" t="s">
        <v>1757</v>
      </c>
      <c r="E492" s="57" t="s">
        <v>1850</v>
      </c>
      <c r="F492" s="57">
        <v>3127</v>
      </c>
      <c r="G492" s="71">
        <v>2475</v>
      </c>
      <c r="H492" s="71">
        <v>652</v>
      </c>
      <c r="I492" s="71" t="s">
        <v>86</v>
      </c>
      <c r="J492" s="71" t="s">
        <v>87</v>
      </c>
      <c r="K492" s="71" t="s">
        <v>87</v>
      </c>
      <c r="L492" s="71" t="s">
        <v>87</v>
      </c>
      <c r="M492" s="71" t="s">
        <v>1407</v>
      </c>
      <c r="N492" s="57"/>
      <c r="O492" s="57"/>
      <c r="P492" s="57" t="s">
        <v>1955</v>
      </c>
      <c r="Q492" s="57" t="s">
        <v>1956</v>
      </c>
      <c r="R492" s="57" t="s">
        <v>106</v>
      </c>
      <c r="S492" s="57" t="s">
        <v>1852</v>
      </c>
      <c r="T492" s="57" t="s">
        <v>645</v>
      </c>
      <c r="U492" s="57" t="s">
        <v>645</v>
      </c>
      <c r="V492" s="57"/>
      <c r="W492" s="84"/>
    </row>
    <row r="493" spans="1:23" s="87" customFormat="1" ht="73.5" customHeight="1" x14ac:dyDescent="0.15">
      <c r="A493" s="117">
        <v>364</v>
      </c>
      <c r="B493" s="71" t="s">
        <v>481</v>
      </c>
      <c r="C493" s="71" t="s">
        <v>213</v>
      </c>
      <c r="D493" s="71" t="s">
        <v>1757</v>
      </c>
      <c r="E493" s="57" t="s">
        <v>1943</v>
      </c>
      <c r="F493" s="57">
        <v>2727</v>
      </c>
      <c r="G493" s="71">
        <v>604</v>
      </c>
      <c r="H493" s="71">
        <v>2123</v>
      </c>
      <c r="I493" s="71" t="s">
        <v>86</v>
      </c>
      <c r="J493" s="71" t="s">
        <v>87</v>
      </c>
      <c r="K493" s="71" t="s">
        <v>87</v>
      </c>
      <c r="L493" s="71" t="s">
        <v>87</v>
      </c>
      <c r="M493" s="71" t="s">
        <v>109</v>
      </c>
      <c r="N493" s="57"/>
      <c r="O493" s="57"/>
      <c r="P493" s="57" t="s">
        <v>1957</v>
      </c>
      <c r="Q493" s="57" t="s">
        <v>2570</v>
      </c>
      <c r="R493" s="57" t="s">
        <v>106</v>
      </c>
      <c r="S493" s="57" t="s">
        <v>1803</v>
      </c>
      <c r="T493" s="57" t="s">
        <v>645</v>
      </c>
      <c r="U493" s="57" t="s">
        <v>645</v>
      </c>
      <c r="V493" s="57"/>
      <c r="W493" s="84"/>
    </row>
    <row r="494" spans="1:23" s="87" customFormat="1" ht="73.5" customHeight="1" x14ac:dyDescent="0.15">
      <c r="A494" s="117">
        <v>365</v>
      </c>
      <c r="B494" s="71" t="s">
        <v>481</v>
      </c>
      <c r="C494" s="71" t="s">
        <v>213</v>
      </c>
      <c r="D494" s="71" t="s">
        <v>1757</v>
      </c>
      <c r="E494" s="57" t="s">
        <v>1958</v>
      </c>
      <c r="F494" s="55">
        <v>8270</v>
      </c>
      <c r="G494" s="71">
        <v>5448</v>
      </c>
      <c r="H494" s="71">
        <v>2822</v>
      </c>
      <c r="I494" s="71" t="s">
        <v>86</v>
      </c>
      <c r="J494" s="71" t="s">
        <v>87</v>
      </c>
      <c r="K494" s="71" t="s">
        <v>87</v>
      </c>
      <c r="L494" s="71" t="s">
        <v>87</v>
      </c>
      <c r="M494" s="71" t="s">
        <v>1407</v>
      </c>
      <c r="N494" s="57"/>
      <c r="O494" s="57"/>
      <c r="P494" s="57" t="s">
        <v>1959</v>
      </c>
      <c r="Q494" s="57" t="s">
        <v>1960</v>
      </c>
      <c r="R494" s="57" t="s">
        <v>106</v>
      </c>
      <c r="S494" s="57" t="s">
        <v>273</v>
      </c>
      <c r="T494" s="57" t="s">
        <v>645</v>
      </c>
      <c r="U494" s="57" t="s">
        <v>645</v>
      </c>
      <c r="V494" s="57" t="s">
        <v>1961</v>
      </c>
      <c r="W494" s="84"/>
    </row>
    <row r="495" spans="1:23" s="87" customFormat="1" ht="73.5" customHeight="1" x14ac:dyDescent="0.15">
      <c r="A495" s="117">
        <v>366</v>
      </c>
      <c r="B495" s="71" t="s">
        <v>481</v>
      </c>
      <c r="C495" s="71" t="s">
        <v>213</v>
      </c>
      <c r="D495" s="71" t="s">
        <v>1757</v>
      </c>
      <c r="E495" s="57" t="s">
        <v>1962</v>
      </c>
      <c r="F495" s="57">
        <v>20269</v>
      </c>
      <c r="G495" s="71">
        <v>1938</v>
      </c>
      <c r="H495" s="71">
        <v>18331</v>
      </c>
      <c r="I495" s="71" t="s">
        <v>86</v>
      </c>
      <c r="J495" s="71" t="s">
        <v>128</v>
      </c>
      <c r="K495" s="71" t="s">
        <v>87</v>
      </c>
      <c r="L495" s="71" t="s">
        <v>87</v>
      </c>
      <c r="M495" s="71" t="s">
        <v>92</v>
      </c>
      <c r="N495" s="57"/>
      <c r="O495" s="57"/>
      <c r="P495" s="71" t="s">
        <v>1963</v>
      </c>
      <c r="Q495" s="57" t="s">
        <v>2679</v>
      </c>
      <c r="R495" s="57" t="s">
        <v>106</v>
      </c>
      <c r="S495" s="57" t="s">
        <v>1803</v>
      </c>
      <c r="T495" s="57" t="s">
        <v>645</v>
      </c>
      <c r="U495" s="57" t="s">
        <v>645</v>
      </c>
      <c r="V495" s="57"/>
      <c r="W495" s="84"/>
    </row>
    <row r="496" spans="1:23" s="87" customFormat="1" ht="73.5" customHeight="1" x14ac:dyDescent="0.15">
      <c r="A496" s="117">
        <v>367</v>
      </c>
      <c r="B496" s="71" t="s">
        <v>481</v>
      </c>
      <c r="C496" s="71" t="s">
        <v>213</v>
      </c>
      <c r="D496" s="71" t="s">
        <v>1757</v>
      </c>
      <c r="E496" s="57" t="s">
        <v>1962</v>
      </c>
      <c r="F496" s="57">
        <v>20269</v>
      </c>
      <c r="G496" s="71">
        <v>1938</v>
      </c>
      <c r="H496" s="71">
        <v>18331</v>
      </c>
      <c r="I496" s="71" t="s">
        <v>86</v>
      </c>
      <c r="J496" s="71" t="s">
        <v>128</v>
      </c>
      <c r="K496" s="71" t="s">
        <v>87</v>
      </c>
      <c r="L496" s="71" t="s">
        <v>87</v>
      </c>
      <c r="M496" s="71" t="s">
        <v>1407</v>
      </c>
      <c r="N496" s="57"/>
      <c r="O496" s="57"/>
      <c r="P496" s="71" t="s">
        <v>2435</v>
      </c>
      <c r="Q496" s="57" t="s">
        <v>2680</v>
      </c>
      <c r="R496" s="57" t="s">
        <v>106</v>
      </c>
      <c r="S496" s="57" t="s">
        <v>1803</v>
      </c>
      <c r="T496" s="57" t="s">
        <v>645</v>
      </c>
      <c r="U496" s="57" t="s">
        <v>645</v>
      </c>
      <c r="V496" s="57"/>
      <c r="W496" s="84"/>
    </row>
    <row r="497" spans="1:23" s="87" customFormat="1" ht="96" customHeight="1" x14ac:dyDescent="0.15">
      <c r="A497" s="117">
        <v>368</v>
      </c>
      <c r="B497" s="71" t="s">
        <v>481</v>
      </c>
      <c r="C497" s="71" t="s">
        <v>213</v>
      </c>
      <c r="D497" s="71" t="s">
        <v>1757</v>
      </c>
      <c r="E497" s="57" t="s">
        <v>1962</v>
      </c>
      <c r="F497" s="57">
        <v>20269</v>
      </c>
      <c r="G497" s="71">
        <v>1938</v>
      </c>
      <c r="H497" s="71">
        <v>18331</v>
      </c>
      <c r="I497" s="71" t="s">
        <v>86</v>
      </c>
      <c r="J497" s="71" t="s">
        <v>87</v>
      </c>
      <c r="K497" s="71" t="s">
        <v>87</v>
      </c>
      <c r="L497" s="71" t="s">
        <v>87</v>
      </c>
      <c r="M497" s="71" t="s">
        <v>155</v>
      </c>
      <c r="N497" s="57" t="s">
        <v>443</v>
      </c>
      <c r="O497" s="57"/>
      <c r="P497" s="71" t="s">
        <v>1964</v>
      </c>
      <c r="Q497" s="57" t="s">
        <v>2681</v>
      </c>
      <c r="R497" s="57" t="s">
        <v>106</v>
      </c>
      <c r="S497" s="57" t="s">
        <v>1803</v>
      </c>
      <c r="T497" s="57" t="s">
        <v>645</v>
      </c>
      <c r="U497" s="57" t="s">
        <v>645</v>
      </c>
      <c r="V497" s="57"/>
      <c r="W497" s="84"/>
    </row>
    <row r="498" spans="1:23" s="87" customFormat="1" ht="73.5" customHeight="1" x14ac:dyDescent="0.15">
      <c r="A498" s="117">
        <v>369</v>
      </c>
      <c r="B498" s="71" t="s">
        <v>481</v>
      </c>
      <c r="C498" s="71" t="s">
        <v>213</v>
      </c>
      <c r="D498" s="71" t="s">
        <v>1757</v>
      </c>
      <c r="E498" s="57" t="s">
        <v>1965</v>
      </c>
      <c r="F498" s="57">
        <v>20516</v>
      </c>
      <c r="G498" s="71">
        <v>5422</v>
      </c>
      <c r="H498" s="71">
        <v>15094</v>
      </c>
      <c r="I498" s="71" t="s">
        <v>86</v>
      </c>
      <c r="J498" s="71" t="s">
        <v>87</v>
      </c>
      <c r="K498" s="71" t="s">
        <v>87</v>
      </c>
      <c r="L498" s="71" t="s">
        <v>87</v>
      </c>
      <c r="M498" s="71" t="s">
        <v>1407</v>
      </c>
      <c r="N498" s="57"/>
      <c r="O498" s="57"/>
      <c r="P498" s="57" t="s">
        <v>232</v>
      </c>
      <c r="Q498" s="57" t="s">
        <v>2682</v>
      </c>
      <c r="R498" s="57" t="s">
        <v>106</v>
      </c>
      <c r="S498" s="57" t="s">
        <v>1803</v>
      </c>
      <c r="T498" s="57" t="s">
        <v>645</v>
      </c>
      <c r="U498" s="57" t="s">
        <v>645</v>
      </c>
      <c r="V498" s="57" t="s">
        <v>1966</v>
      </c>
      <c r="W498" s="84"/>
    </row>
    <row r="499" spans="1:23" s="87" customFormat="1" ht="73.5" customHeight="1" x14ac:dyDescent="0.15">
      <c r="A499" s="117">
        <v>370</v>
      </c>
      <c r="B499" s="71" t="s">
        <v>481</v>
      </c>
      <c r="C499" s="71" t="s">
        <v>213</v>
      </c>
      <c r="D499" s="71" t="s">
        <v>1757</v>
      </c>
      <c r="E499" s="57" t="s">
        <v>1967</v>
      </c>
      <c r="F499" s="57">
        <v>4726</v>
      </c>
      <c r="G499" s="71">
        <v>3082</v>
      </c>
      <c r="H499" s="71">
        <v>1644</v>
      </c>
      <c r="I499" s="71" t="s">
        <v>781</v>
      </c>
      <c r="J499" s="71" t="s">
        <v>87</v>
      </c>
      <c r="K499" s="71" t="s">
        <v>115</v>
      </c>
      <c r="L499" s="71" t="s">
        <v>87</v>
      </c>
      <c r="M499" s="71" t="s">
        <v>1950</v>
      </c>
      <c r="N499" s="57" t="s">
        <v>155</v>
      </c>
      <c r="O499" s="57"/>
      <c r="P499" s="57" t="s">
        <v>1968</v>
      </c>
      <c r="Q499" s="57" t="s">
        <v>1969</v>
      </c>
      <c r="R499" s="57" t="s">
        <v>106</v>
      </c>
      <c r="S499" s="57" t="s">
        <v>403</v>
      </c>
      <c r="T499" s="57" t="s">
        <v>645</v>
      </c>
      <c r="U499" s="57" t="s">
        <v>645</v>
      </c>
      <c r="V499" s="57" t="s">
        <v>1970</v>
      </c>
      <c r="W499" s="84"/>
    </row>
    <row r="500" spans="1:23" s="87" customFormat="1" ht="73.5" customHeight="1" x14ac:dyDescent="0.15">
      <c r="A500" s="117">
        <v>371</v>
      </c>
      <c r="B500" s="71" t="s">
        <v>481</v>
      </c>
      <c r="C500" s="71" t="s">
        <v>213</v>
      </c>
      <c r="D500" s="71" t="s">
        <v>1757</v>
      </c>
      <c r="E500" s="57" t="s">
        <v>1758</v>
      </c>
      <c r="F500" s="57">
        <v>1751907</v>
      </c>
      <c r="G500" s="39" t="s">
        <v>1759</v>
      </c>
      <c r="H500" s="39">
        <v>1751907</v>
      </c>
      <c r="I500" s="71" t="s">
        <v>86</v>
      </c>
      <c r="J500" s="71" t="s">
        <v>87</v>
      </c>
      <c r="K500" s="71" t="s">
        <v>87</v>
      </c>
      <c r="L500" s="71" t="s">
        <v>87</v>
      </c>
      <c r="M500" s="40" t="s">
        <v>2613</v>
      </c>
      <c r="N500" s="57"/>
      <c r="O500" s="57"/>
      <c r="P500" s="57" t="s">
        <v>1971</v>
      </c>
      <c r="Q500" s="57" t="s">
        <v>2683</v>
      </c>
      <c r="R500" s="57" t="s">
        <v>106</v>
      </c>
      <c r="S500" s="71" t="s">
        <v>273</v>
      </c>
      <c r="T500" s="57" t="s">
        <v>645</v>
      </c>
      <c r="U500" s="57" t="s">
        <v>645</v>
      </c>
      <c r="V500" s="57" t="s">
        <v>1972</v>
      </c>
      <c r="W500" s="84"/>
    </row>
    <row r="501" spans="1:23" s="87" customFormat="1" ht="73.5" customHeight="1" x14ac:dyDescent="0.15">
      <c r="A501" s="117">
        <v>372</v>
      </c>
      <c r="B501" s="71" t="s">
        <v>481</v>
      </c>
      <c r="C501" s="71" t="s">
        <v>213</v>
      </c>
      <c r="D501" s="71" t="s">
        <v>1757</v>
      </c>
      <c r="E501" s="57" t="s">
        <v>1758</v>
      </c>
      <c r="F501" s="57">
        <v>1751908</v>
      </c>
      <c r="G501" s="39" t="s">
        <v>1759</v>
      </c>
      <c r="H501" s="39">
        <v>1751907</v>
      </c>
      <c r="I501" s="71" t="s">
        <v>86</v>
      </c>
      <c r="J501" s="71" t="s">
        <v>87</v>
      </c>
      <c r="K501" s="71" t="s">
        <v>87</v>
      </c>
      <c r="L501" s="71" t="s">
        <v>87</v>
      </c>
      <c r="M501" s="40" t="s">
        <v>2613</v>
      </c>
      <c r="N501" s="57" t="s">
        <v>96</v>
      </c>
      <c r="O501" s="57"/>
      <c r="P501" s="57" t="s">
        <v>307</v>
      </c>
      <c r="Q501" s="57" t="s">
        <v>1973</v>
      </c>
      <c r="R501" s="57" t="s">
        <v>106</v>
      </c>
      <c r="S501" s="71" t="s">
        <v>277</v>
      </c>
      <c r="T501" s="57" t="s">
        <v>645</v>
      </c>
      <c r="U501" s="57" t="s">
        <v>645</v>
      </c>
      <c r="V501" s="57" t="s">
        <v>1974</v>
      </c>
      <c r="W501" s="84"/>
    </row>
    <row r="502" spans="1:23" s="87" customFormat="1" ht="73.5" customHeight="1" x14ac:dyDescent="0.15">
      <c r="A502" s="117">
        <v>373</v>
      </c>
      <c r="B502" s="71" t="s">
        <v>481</v>
      </c>
      <c r="C502" s="71" t="s">
        <v>213</v>
      </c>
      <c r="D502" s="71" t="s">
        <v>1757</v>
      </c>
      <c r="E502" s="57" t="s">
        <v>1758</v>
      </c>
      <c r="F502" s="57">
        <v>1751909</v>
      </c>
      <c r="G502" s="39" t="s">
        <v>1759</v>
      </c>
      <c r="H502" s="39">
        <v>1751907</v>
      </c>
      <c r="I502" s="71" t="s">
        <v>86</v>
      </c>
      <c r="J502" s="71" t="s">
        <v>87</v>
      </c>
      <c r="K502" s="71" t="s">
        <v>87</v>
      </c>
      <c r="L502" s="71" t="s">
        <v>87</v>
      </c>
      <c r="M502" s="40" t="s">
        <v>2613</v>
      </c>
      <c r="N502" s="57"/>
      <c r="O502" s="57"/>
      <c r="P502" s="57" t="s">
        <v>1975</v>
      </c>
      <c r="Q502" s="57" t="s">
        <v>1976</v>
      </c>
      <c r="R502" s="57" t="s">
        <v>106</v>
      </c>
      <c r="S502" s="71" t="s">
        <v>552</v>
      </c>
      <c r="T502" s="57" t="s">
        <v>645</v>
      </c>
      <c r="U502" s="57" t="s">
        <v>645</v>
      </c>
      <c r="V502" s="57" t="s">
        <v>1974</v>
      </c>
      <c r="W502" s="84"/>
    </row>
    <row r="503" spans="1:23" s="87" customFormat="1" ht="126" customHeight="1" x14ac:dyDescent="0.15">
      <c r="A503" s="117">
        <v>374</v>
      </c>
      <c r="B503" s="71" t="s">
        <v>481</v>
      </c>
      <c r="C503" s="71" t="s">
        <v>213</v>
      </c>
      <c r="D503" s="71" t="s">
        <v>1757</v>
      </c>
      <c r="E503" s="57" t="s">
        <v>1833</v>
      </c>
      <c r="F503" s="57">
        <v>357077</v>
      </c>
      <c r="G503" s="71">
        <v>6424</v>
      </c>
      <c r="H503" s="71">
        <v>350653</v>
      </c>
      <c r="I503" s="71" t="s">
        <v>86</v>
      </c>
      <c r="J503" s="71" t="s">
        <v>87</v>
      </c>
      <c r="K503" s="71" t="s">
        <v>87</v>
      </c>
      <c r="L503" s="71" t="s">
        <v>87</v>
      </c>
      <c r="M503" s="40" t="s">
        <v>2613</v>
      </c>
      <c r="N503" s="57"/>
      <c r="O503" s="57"/>
      <c r="P503" s="57" t="s">
        <v>1977</v>
      </c>
      <c r="Q503" s="57" t="s">
        <v>1978</v>
      </c>
      <c r="R503" s="57" t="s">
        <v>106</v>
      </c>
      <c r="S503" s="57" t="s">
        <v>546</v>
      </c>
      <c r="T503" s="57" t="s">
        <v>645</v>
      </c>
      <c r="U503" s="57" t="s">
        <v>645</v>
      </c>
      <c r="V503" s="57" t="s">
        <v>1979</v>
      </c>
      <c r="W503" s="84"/>
    </row>
    <row r="504" spans="1:23" s="87" customFormat="1" ht="73.5" customHeight="1" x14ac:dyDescent="0.15">
      <c r="A504" s="117">
        <v>375</v>
      </c>
      <c r="B504" s="71" t="s">
        <v>481</v>
      </c>
      <c r="C504" s="71" t="s">
        <v>213</v>
      </c>
      <c r="D504" s="71" t="s">
        <v>1757</v>
      </c>
      <c r="E504" s="57" t="s">
        <v>1980</v>
      </c>
      <c r="F504" s="57">
        <v>104150</v>
      </c>
      <c r="G504" s="71">
        <v>2299</v>
      </c>
      <c r="H504" s="71">
        <v>101851</v>
      </c>
      <c r="I504" s="71" t="s">
        <v>86</v>
      </c>
      <c r="J504" s="71" t="s">
        <v>87</v>
      </c>
      <c r="K504" s="71" t="s">
        <v>87</v>
      </c>
      <c r="L504" s="71" t="s">
        <v>87</v>
      </c>
      <c r="M504" s="40" t="s">
        <v>2613</v>
      </c>
      <c r="N504" s="57"/>
      <c r="O504" s="57"/>
      <c r="P504" s="57" t="s">
        <v>1981</v>
      </c>
      <c r="Q504" s="57" t="s">
        <v>1982</v>
      </c>
      <c r="R504" s="57" t="s">
        <v>106</v>
      </c>
      <c r="S504" s="57" t="s">
        <v>423</v>
      </c>
      <c r="T504" s="57" t="s">
        <v>645</v>
      </c>
      <c r="U504" s="57" t="s">
        <v>645</v>
      </c>
      <c r="V504" s="57"/>
      <c r="W504" s="84"/>
    </row>
    <row r="505" spans="1:23" s="87" customFormat="1" ht="73.5" customHeight="1" x14ac:dyDescent="0.15">
      <c r="A505" s="117">
        <v>376</v>
      </c>
      <c r="B505" s="71" t="s">
        <v>481</v>
      </c>
      <c r="C505" s="71" t="s">
        <v>213</v>
      </c>
      <c r="D505" s="71" t="s">
        <v>1757</v>
      </c>
      <c r="E505" s="57" t="s">
        <v>1983</v>
      </c>
      <c r="F505" s="57">
        <v>103204</v>
      </c>
      <c r="G505" s="71">
        <v>4312</v>
      </c>
      <c r="H505" s="71">
        <v>98892</v>
      </c>
      <c r="I505" s="71" t="s">
        <v>86</v>
      </c>
      <c r="J505" s="71" t="s">
        <v>87</v>
      </c>
      <c r="K505" s="71" t="s">
        <v>87</v>
      </c>
      <c r="L505" s="71" t="s">
        <v>87</v>
      </c>
      <c r="M505" s="40" t="s">
        <v>2613</v>
      </c>
      <c r="N505" s="57"/>
      <c r="O505" s="57"/>
      <c r="P505" s="57" t="s">
        <v>1984</v>
      </c>
      <c r="Q505" s="57" t="s">
        <v>1985</v>
      </c>
      <c r="R505" s="57" t="s">
        <v>106</v>
      </c>
      <c r="S505" s="57" t="s">
        <v>423</v>
      </c>
      <c r="T505" s="57" t="s">
        <v>645</v>
      </c>
      <c r="U505" s="57" t="s">
        <v>645</v>
      </c>
      <c r="V505" s="57" t="s">
        <v>1986</v>
      </c>
      <c r="W505" s="84"/>
    </row>
    <row r="506" spans="1:23" s="87" customFormat="1" ht="73.5" customHeight="1" x14ac:dyDescent="0.15">
      <c r="A506" s="117">
        <v>377</v>
      </c>
      <c r="B506" s="71" t="s">
        <v>481</v>
      </c>
      <c r="C506" s="71" t="s">
        <v>213</v>
      </c>
      <c r="D506" s="71" t="s">
        <v>1757</v>
      </c>
      <c r="E506" s="57" t="s">
        <v>1778</v>
      </c>
      <c r="F506" s="57">
        <v>264210</v>
      </c>
      <c r="G506" s="71">
        <v>27315</v>
      </c>
      <c r="H506" s="71">
        <v>236895</v>
      </c>
      <c r="I506" s="71" t="s">
        <v>86</v>
      </c>
      <c r="J506" s="71" t="s">
        <v>87</v>
      </c>
      <c r="K506" s="71" t="s">
        <v>87</v>
      </c>
      <c r="L506" s="71" t="s">
        <v>87</v>
      </c>
      <c r="M506" s="40" t="s">
        <v>2613</v>
      </c>
      <c r="N506" s="57"/>
      <c r="O506" s="57"/>
      <c r="P506" s="57" t="s">
        <v>1987</v>
      </c>
      <c r="Q506" s="57" t="s">
        <v>2684</v>
      </c>
      <c r="R506" s="57" t="s">
        <v>106</v>
      </c>
      <c r="S506" s="57" t="s">
        <v>546</v>
      </c>
      <c r="T506" s="57" t="s">
        <v>645</v>
      </c>
      <c r="U506" s="57" t="s">
        <v>645</v>
      </c>
      <c r="V506" s="57" t="s">
        <v>1988</v>
      </c>
      <c r="W506" s="84"/>
    </row>
    <row r="507" spans="1:23" s="87" customFormat="1" ht="73.5" customHeight="1" x14ac:dyDescent="0.15">
      <c r="A507" s="117">
        <v>378</v>
      </c>
      <c r="B507" s="71" t="s">
        <v>481</v>
      </c>
      <c r="C507" s="71" t="s">
        <v>213</v>
      </c>
      <c r="D507" s="71" t="s">
        <v>1757</v>
      </c>
      <c r="E507" s="57" t="s">
        <v>1835</v>
      </c>
      <c r="F507" s="57">
        <v>81675</v>
      </c>
      <c r="G507" s="71">
        <v>5747</v>
      </c>
      <c r="H507" s="71">
        <v>75928</v>
      </c>
      <c r="I507" s="71" t="s">
        <v>86</v>
      </c>
      <c r="J507" s="71" t="s">
        <v>87</v>
      </c>
      <c r="K507" s="71" t="s">
        <v>87</v>
      </c>
      <c r="L507" s="71" t="s">
        <v>87</v>
      </c>
      <c r="M507" s="40" t="s">
        <v>2613</v>
      </c>
      <c r="N507" s="57" t="s">
        <v>1165</v>
      </c>
      <c r="O507" s="57"/>
      <c r="P507" s="57" t="s">
        <v>1989</v>
      </c>
      <c r="Q507" s="57" t="s">
        <v>1990</v>
      </c>
      <c r="R507" s="57" t="s">
        <v>106</v>
      </c>
      <c r="S507" s="57" t="s">
        <v>273</v>
      </c>
      <c r="T507" s="57" t="s">
        <v>645</v>
      </c>
      <c r="U507" s="57" t="s">
        <v>645</v>
      </c>
      <c r="V507" s="57" t="s">
        <v>1991</v>
      </c>
      <c r="W507" s="84"/>
    </row>
    <row r="508" spans="1:23" s="87" customFormat="1" ht="73.5" customHeight="1" x14ac:dyDescent="0.15">
      <c r="A508" s="117">
        <v>379</v>
      </c>
      <c r="B508" s="71" t="s">
        <v>481</v>
      </c>
      <c r="C508" s="71" t="s">
        <v>213</v>
      </c>
      <c r="D508" s="71" t="s">
        <v>1757</v>
      </c>
      <c r="E508" s="57" t="s">
        <v>1767</v>
      </c>
      <c r="F508" s="57">
        <v>78943</v>
      </c>
      <c r="G508" s="71">
        <v>11494</v>
      </c>
      <c r="H508" s="71">
        <v>67449</v>
      </c>
      <c r="I508" s="71" t="s">
        <v>86</v>
      </c>
      <c r="J508" s="71" t="s">
        <v>87</v>
      </c>
      <c r="K508" s="71" t="s">
        <v>87</v>
      </c>
      <c r="L508" s="71" t="s">
        <v>87</v>
      </c>
      <c r="M508" s="40" t="s">
        <v>2613</v>
      </c>
      <c r="N508" s="57"/>
      <c r="O508" s="57"/>
      <c r="P508" s="57" t="s">
        <v>1992</v>
      </c>
      <c r="Q508" s="57" t="s">
        <v>1993</v>
      </c>
      <c r="R508" s="57" t="s">
        <v>106</v>
      </c>
      <c r="S508" s="57" t="s">
        <v>423</v>
      </c>
      <c r="T508" s="57" t="s">
        <v>645</v>
      </c>
      <c r="U508" s="57" t="s">
        <v>645</v>
      </c>
      <c r="V508" s="57" t="s">
        <v>1994</v>
      </c>
      <c r="W508" s="84"/>
    </row>
    <row r="509" spans="1:23" s="87" customFormat="1" ht="73.5" customHeight="1" x14ac:dyDescent="0.15">
      <c r="A509" s="117">
        <v>380</v>
      </c>
      <c r="B509" s="71" t="s">
        <v>481</v>
      </c>
      <c r="C509" s="71" t="s">
        <v>213</v>
      </c>
      <c r="D509" s="71" t="s">
        <v>1757</v>
      </c>
      <c r="E509" s="57" t="s">
        <v>1995</v>
      </c>
      <c r="F509" s="57">
        <v>14758</v>
      </c>
      <c r="G509" s="71">
        <v>2482</v>
      </c>
      <c r="H509" s="71">
        <v>14758</v>
      </c>
      <c r="I509" s="71" t="s">
        <v>86</v>
      </c>
      <c r="J509" s="71" t="s">
        <v>87</v>
      </c>
      <c r="K509" s="71" t="s">
        <v>87</v>
      </c>
      <c r="L509" s="71" t="s">
        <v>87</v>
      </c>
      <c r="M509" s="40" t="s">
        <v>2613</v>
      </c>
      <c r="N509" s="57"/>
      <c r="O509" s="57"/>
      <c r="P509" s="57" t="s">
        <v>1996</v>
      </c>
      <c r="Q509" s="57" t="s">
        <v>1997</v>
      </c>
      <c r="R509" s="57" t="s">
        <v>106</v>
      </c>
      <c r="S509" s="57" t="s">
        <v>403</v>
      </c>
      <c r="T509" s="57" t="s">
        <v>645</v>
      </c>
      <c r="U509" s="57" t="s">
        <v>645</v>
      </c>
      <c r="V509" s="57" t="s">
        <v>1998</v>
      </c>
      <c r="W509" s="84"/>
    </row>
    <row r="510" spans="1:23" s="87" customFormat="1" ht="73.5" customHeight="1" x14ac:dyDescent="0.15">
      <c r="A510" s="117">
        <v>381</v>
      </c>
      <c r="B510" s="71" t="s">
        <v>481</v>
      </c>
      <c r="C510" s="71" t="s">
        <v>213</v>
      </c>
      <c r="D510" s="71" t="s">
        <v>1757</v>
      </c>
      <c r="E510" s="57" t="s">
        <v>1958</v>
      </c>
      <c r="F510" s="57">
        <v>8270</v>
      </c>
      <c r="G510" s="71">
        <v>5448</v>
      </c>
      <c r="H510" s="71">
        <v>2822</v>
      </c>
      <c r="I510" s="71" t="s">
        <v>86</v>
      </c>
      <c r="J510" s="71" t="s">
        <v>87</v>
      </c>
      <c r="K510" s="71" t="s">
        <v>87</v>
      </c>
      <c r="L510" s="71" t="s">
        <v>87</v>
      </c>
      <c r="M510" s="40" t="s">
        <v>2613</v>
      </c>
      <c r="N510" s="57"/>
      <c r="O510" s="57"/>
      <c r="P510" s="57" t="s">
        <v>1999</v>
      </c>
      <c r="Q510" s="57" t="s">
        <v>2000</v>
      </c>
      <c r="R510" s="57" t="s">
        <v>106</v>
      </c>
      <c r="S510" s="57" t="s">
        <v>273</v>
      </c>
      <c r="T510" s="57" t="s">
        <v>645</v>
      </c>
      <c r="U510" s="57" t="s">
        <v>645</v>
      </c>
      <c r="V510" s="57" t="s">
        <v>2001</v>
      </c>
      <c r="W510" s="84"/>
    </row>
    <row r="511" spans="1:23" s="87" customFormat="1" ht="73.5" customHeight="1" x14ac:dyDescent="0.15">
      <c r="A511" s="117">
        <v>382</v>
      </c>
      <c r="B511" s="71" t="s">
        <v>481</v>
      </c>
      <c r="C511" s="71" t="s">
        <v>213</v>
      </c>
      <c r="D511" s="71" t="s">
        <v>1757</v>
      </c>
      <c r="E511" s="57" t="s">
        <v>1916</v>
      </c>
      <c r="F511" s="57">
        <v>286205</v>
      </c>
      <c r="G511" s="71">
        <v>16156</v>
      </c>
      <c r="H511" s="71">
        <v>270049</v>
      </c>
      <c r="I511" s="71" t="s">
        <v>165</v>
      </c>
      <c r="J511" s="71" t="s">
        <v>87</v>
      </c>
      <c r="K511" s="71" t="s">
        <v>87</v>
      </c>
      <c r="L511" s="71" t="s">
        <v>87</v>
      </c>
      <c r="M511" s="38" t="s">
        <v>428</v>
      </c>
      <c r="N511" s="57"/>
      <c r="O511" s="57"/>
      <c r="P511" s="57" t="s">
        <v>2622</v>
      </c>
      <c r="Q511" s="57" t="s">
        <v>2002</v>
      </c>
      <c r="R511" s="57" t="s">
        <v>106</v>
      </c>
      <c r="S511" s="57" t="s">
        <v>189</v>
      </c>
      <c r="T511" s="57" t="s">
        <v>645</v>
      </c>
      <c r="U511" s="57" t="s">
        <v>645</v>
      </c>
      <c r="V511" s="70" t="s">
        <v>2003</v>
      </c>
      <c r="W511" s="84"/>
    </row>
    <row r="512" spans="1:23" s="87" customFormat="1" ht="73.5" customHeight="1" x14ac:dyDescent="0.15">
      <c r="A512" s="117">
        <v>383</v>
      </c>
      <c r="B512" s="71" t="s">
        <v>481</v>
      </c>
      <c r="C512" s="71" t="s">
        <v>213</v>
      </c>
      <c r="D512" s="71" t="s">
        <v>1757</v>
      </c>
      <c r="E512" s="57" t="s">
        <v>2004</v>
      </c>
      <c r="F512" s="57">
        <v>4299</v>
      </c>
      <c r="G512" s="71">
        <v>1152</v>
      </c>
      <c r="H512" s="71">
        <v>3147</v>
      </c>
      <c r="I512" s="71" t="s">
        <v>165</v>
      </c>
      <c r="J512" s="71" t="s">
        <v>87</v>
      </c>
      <c r="K512" s="71" t="s">
        <v>87</v>
      </c>
      <c r="L512" s="71" t="s">
        <v>87</v>
      </c>
      <c r="M512" s="38" t="s">
        <v>428</v>
      </c>
      <c r="N512" s="57"/>
      <c r="O512" s="57"/>
      <c r="P512" s="57" t="s">
        <v>2623</v>
      </c>
      <c r="Q512" s="57" t="s">
        <v>2685</v>
      </c>
      <c r="R512" s="57" t="s">
        <v>106</v>
      </c>
      <c r="S512" s="57" t="s">
        <v>403</v>
      </c>
      <c r="T512" s="57" t="s">
        <v>645</v>
      </c>
      <c r="U512" s="57" t="s">
        <v>645</v>
      </c>
      <c r="V512" s="70" t="s">
        <v>2003</v>
      </c>
      <c r="W512" s="84"/>
    </row>
    <row r="513" spans="1:23" s="87" customFormat="1" ht="73.5" customHeight="1" x14ac:dyDescent="0.15">
      <c r="A513" s="117">
        <v>384</v>
      </c>
      <c r="B513" s="71" t="s">
        <v>481</v>
      </c>
      <c r="C513" s="71" t="s">
        <v>213</v>
      </c>
      <c r="D513" s="71" t="s">
        <v>1757</v>
      </c>
      <c r="E513" s="57" t="s">
        <v>1838</v>
      </c>
      <c r="F513" s="57">
        <v>87194</v>
      </c>
      <c r="G513" s="71">
        <v>4518</v>
      </c>
      <c r="H513" s="71">
        <v>82676</v>
      </c>
      <c r="I513" s="71" t="s">
        <v>165</v>
      </c>
      <c r="J513" s="71" t="s">
        <v>87</v>
      </c>
      <c r="K513" s="71" t="s">
        <v>87</v>
      </c>
      <c r="L513" s="71" t="s">
        <v>87</v>
      </c>
      <c r="M513" s="38" t="s">
        <v>428</v>
      </c>
      <c r="N513" s="57"/>
      <c r="O513" s="57"/>
      <c r="P513" s="57" t="s">
        <v>2624</v>
      </c>
      <c r="Q513" s="57" t="s">
        <v>2005</v>
      </c>
      <c r="R513" s="57" t="s">
        <v>106</v>
      </c>
      <c r="S513" s="57" t="s">
        <v>874</v>
      </c>
      <c r="T513" s="57" t="s">
        <v>645</v>
      </c>
      <c r="U513" s="57" t="s">
        <v>645</v>
      </c>
      <c r="V513" s="70" t="s">
        <v>2003</v>
      </c>
      <c r="W513" s="84"/>
    </row>
    <row r="514" spans="1:23" s="87" customFormat="1" ht="73.5" customHeight="1" x14ac:dyDescent="0.15">
      <c r="A514" s="117">
        <v>385</v>
      </c>
      <c r="B514" s="71" t="s">
        <v>481</v>
      </c>
      <c r="C514" s="71" t="s">
        <v>213</v>
      </c>
      <c r="D514" s="71" t="s">
        <v>1757</v>
      </c>
      <c r="E514" s="57" t="s">
        <v>2006</v>
      </c>
      <c r="F514" s="57">
        <v>16655</v>
      </c>
      <c r="G514" s="71">
        <v>11903</v>
      </c>
      <c r="H514" s="71">
        <v>4752</v>
      </c>
      <c r="I514" s="71" t="s">
        <v>165</v>
      </c>
      <c r="J514" s="71" t="s">
        <v>87</v>
      </c>
      <c r="K514" s="71" t="s">
        <v>87</v>
      </c>
      <c r="L514" s="71" t="s">
        <v>87</v>
      </c>
      <c r="M514" s="38" t="s">
        <v>428</v>
      </c>
      <c r="N514" s="57"/>
      <c r="O514" s="57"/>
      <c r="P514" s="57" t="s">
        <v>2625</v>
      </c>
      <c r="Q514" s="57" t="s">
        <v>2007</v>
      </c>
      <c r="R514" s="57" t="s">
        <v>106</v>
      </c>
      <c r="S514" s="57" t="s">
        <v>423</v>
      </c>
      <c r="T514" s="57" t="s">
        <v>645</v>
      </c>
      <c r="U514" s="57" t="s">
        <v>645</v>
      </c>
      <c r="V514" s="70" t="s">
        <v>2003</v>
      </c>
      <c r="W514" s="84"/>
    </row>
    <row r="515" spans="1:23" s="87" customFormat="1" ht="73.5" customHeight="1" x14ac:dyDescent="0.15">
      <c r="A515" s="117">
        <v>386</v>
      </c>
      <c r="B515" s="71" t="s">
        <v>481</v>
      </c>
      <c r="C515" s="71" t="s">
        <v>213</v>
      </c>
      <c r="D515" s="71" t="s">
        <v>1757</v>
      </c>
      <c r="E515" s="57" t="s">
        <v>2008</v>
      </c>
      <c r="F515" s="57">
        <v>7236</v>
      </c>
      <c r="G515" s="71">
        <v>1761</v>
      </c>
      <c r="H515" s="71">
        <v>5475</v>
      </c>
      <c r="I515" s="71" t="s">
        <v>165</v>
      </c>
      <c r="J515" s="71" t="s">
        <v>87</v>
      </c>
      <c r="K515" s="71" t="s">
        <v>87</v>
      </c>
      <c r="L515" s="71" t="s">
        <v>87</v>
      </c>
      <c r="M515" s="38" t="s">
        <v>428</v>
      </c>
      <c r="N515" s="57"/>
      <c r="O515" s="57"/>
      <c r="P515" s="57" t="s">
        <v>2619</v>
      </c>
      <c r="Q515" s="57" t="s">
        <v>2009</v>
      </c>
      <c r="R515" s="57" t="s">
        <v>106</v>
      </c>
      <c r="S515" s="57" t="s">
        <v>423</v>
      </c>
      <c r="T515" s="57" t="s">
        <v>645</v>
      </c>
      <c r="U515" s="57" t="s">
        <v>645</v>
      </c>
      <c r="V515" s="70" t="s">
        <v>2003</v>
      </c>
      <c r="W515" s="84"/>
    </row>
    <row r="516" spans="1:23" s="87" customFormat="1" ht="73.5" customHeight="1" x14ac:dyDescent="0.15">
      <c r="A516" s="117">
        <v>387</v>
      </c>
      <c r="B516" s="71" t="s">
        <v>481</v>
      </c>
      <c r="C516" s="71" t="s">
        <v>213</v>
      </c>
      <c r="D516" s="71" t="s">
        <v>1757</v>
      </c>
      <c r="E516" s="57" t="s">
        <v>2010</v>
      </c>
      <c r="F516" s="57">
        <v>2453</v>
      </c>
      <c r="G516" s="71">
        <v>1549</v>
      </c>
      <c r="H516" s="71">
        <v>904</v>
      </c>
      <c r="I516" s="71" t="s">
        <v>165</v>
      </c>
      <c r="J516" s="71" t="s">
        <v>87</v>
      </c>
      <c r="K516" s="71" t="s">
        <v>87</v>
      </c>
      <c r="L516" s="71" t="s">
        <v>87</v>
      </c>
      <c r="M516" s="38" t="s">
        <v>428</v>
      </c>
      <c r="N516" s="57"/>
      <c r="O516" s="57"/>
      <c r="P516" s="57" t="s">
        <v>2620</v>
      </c>
      <c r="Q516" s="57" t="s">
        <v>2011</v>
      </c>
      <c r="R516" s="57" t="s">
        <v>106</v>
      </c>
      <c r="S516" s="57" t="s">
        <v>403</v>
      </c>
      <c r="T516" s="57" t="s">
        <v>645</v>
      </c>
      <c r="U516" s="57" t="s">
        <v>645</v>
      </c>
      <c r="V516" s="70" t="s">
        <v>2003</v>
      </c>
      <c r="W516" s="84"/>
    </row>
    <row r="517" spans="1:23" s="87" customFormat="1" ht="73.5" customHeight="1" x14ac:dyDescent="0.15">
      <c r="A517" s="117">
        <v>388</v>
      </c>
      <c r="B517" s="71" t="s">
        <v>481</v>
      </c>
      <c r="C517" s="71" t="s">
        <v>213</v>
      </c>
      <c r="D517" s="71" t="s">
        <v>1757</v>
      </c>
      <c r="E517" s="57" t="s">
        <v>2012</v>
      </c>
      <c r="F517" s="57">
        <v>13419</v>
      </c>
      <c r="G517" s="71">
        <v>2944</v>
      </c>
      <c r="H517" s="71">
        <v>10475</v>
      </c>
      <c r="I517" s="71" t="s">
        <v>165</v>
      </c>
      <c r="J517" s="71" t="s">
        <v>87</v>
      </c>
      <c r="K517" s="71" t="s">
        <v>87</v>
      </c>
      <c r="L517" s="71" t="s">
        <v>87</v>
      </c>
      <c r="M517" s="38" t="s">
        <v>428</v>
      </c>
      <c r="N517" s="57"/>
      <c r="O517" s="57"/>
      <c r="P517" s="57" t="s">
        <v>2621</v>
      </c>
      <c r="Q517" s="57" t="s">
        <v>2013</v>
      </c>
      <c r="R517" s="57" t="s">
        <v>106</v>
      </c>
      <c r="S517" s="57" t="s">
        <v>423</v>
      </c>
      <c r="T517" s="57" t="s">
        <v>645</v>
      </c>
      <c r="U517" s="57" t="s">
        <v>645</v>
      </c>
      <c r="V517" s="70" t="s">
        <v>2003</v>
      </c>
      <c r="W517" s="84"/>
    </row>
    <row r="518" spans="1:23" s="87" customFormat="1" ht="73.5" customHeight="1" x14ac:dyDescent="0.15">
      <c r="A518" s="117">
        <v>389</v>
      </c>
      <c r="B518" s="71" t="s">
        <v>481</v>
      </c>
      <c r="C518" s="71" t="s">
        <v>213</v>
      </c>
      <c r="D518" s="71" t="s">
        <v>1757</v>
      </c>
      <c r="E518" s="57" t="s">
        <v>1789</v>
      </c>
      <c r="F518" s="57">
        <v>3973</v>
      </c>
      <c r="G518" s="71">
        <v>1927</v>
      </c>
      <c r="H518" s="71">
        <v>2046</v>
      </c>
      <c r="I518" s="71" t="s">
        <v>86</v>
      </c>
      <c r="J518" s="71" t="s">
        <v>87</v>
      </c>
      <c r="K518" s="71" t="s">
        <v>87</v>
      </c>
      <c r="L518" s="71" t="s">
        <v>87</v>
      </c>
      <c r="M518" s="71" t="s">
        <v>100</v>
      </c>
      <c r="N518" s="57" t="s">
        <v>428</v>
      </c>
      <c r="O518" s="57"/>
      <c r="P518" s="57" t="s">
        <v>2014</v>
      </c>
      <c r="Q518" s="57" t="s">
        <v>2436</v>
      </c>
      <c r="R518" s="57" t="s">
        <v>106</v>
      </c>
      <c r="S518" s="57" t="s">
        <v>2015</v>
      </c>
      <c r="T518" s="57" t="s">
        <v>645</v>
      </c>
      <c r="U518" s="57" t="s">
        <v>645</v>
      </c>
      <c r="V518" s="57"/>
      <c r="W518" s="84"/>
    </row>
    <row r="519" spans="1:23" s="87" customFormat="1" ht="90" customHeight="1" x14ac:dyDescent="0.15">
      <c r="A519" s="117">
        <v>390</v>
      </c>
      <c r="B519" s="71" t="s">
        <v>481</v>
      </c>
      <c r="C519" s="71" t="s">
        <v>213</v>
      </c>
      <c r="D519" s="71" t="s">
        <v>1757</v>
      </c>
      <c r="E519" s="57" t="s">
        <v>2016</v>
      </c>
      <c r="F519" s="57">
        <v>7398</v>
      </c>
      <c r="G519" s="71">
        <v>4507</v>
      </c>
      <c r="H519" s="71">
        <v>2891</v>
      </c>
      <c r="I519" s="71" t="s">
        <v>165</v>
      </c>
      <c r="J519" s="71" t="s">
        <v>87</v>
      </c>
      <c r="K519" s="71" t="s">
        <v>87</v>
      </c>
      <c r="L519" s="71" t="s">
        <v>87</v>
      </c>
      <c r="M519" s="38" t="s">
        <v>428</v>
      </c>
      <c r="N519" s="57"/>
      <c r="O519" s="57"/>
      <c r="P519" s="57" t="s">
        <v>2017</v>
      </c>
      <c r="Q519" s="57" t="s">
        <v>2888</v>
      </c>
      <c r="R519" s="57" t="s">
        <v>106</v>
      </c>
      <c r="S519" s="57" t="s">
        <v>342</v>
      </c>
      <c r="T519" s="57" t="s">
        <v>645</v>
      </c>
      <c r="U519" s="57" t="s">
        <v>645</v>
      </c>
      <c r="V519" s="57" t="s">
        <v>2018</v>
      </c>
      <c r="W519" s="84"/>
    </row>
    <row r="520" spans="1:23" s="87" customFormat="1" ht="73.5" customHeight="1" x14ac:dyDescent="0.15">
      <c r="A520" s="117">
        <v>391</v>
      </c>
      <c r="B520" s="71" t="s">
        <v>481</v>
      </c>
      <c r="C520" s="71" t="s">
        <v>213</v>
      </c>
      <c r="D520" s="71" t="s">
        <v>1757</v>
      </c>
      <c r="E520" s="57" t="s">
        <v>1890</v>
      </c>
      <c r="F520" s="57">
        <v>5955</v>
      </c>
      <c r="G520" s="71">
        <v>3967</v>
      </c>
      <c r="H520" s="71">
        <v>1988</v>
      </c>
      <c r="I520" s="71" t="s">
        <v>165</v>
      </c>
      <c r="J520" s="71" t="s">
        <v>87</v>
      </c>
      <c r="K520" s="71" t="s">
        <v>87</v>
      </c>
      <c r="L520" s="71" t="s">
        <v>87</v>
      </c>
      <c r="M520" s="38" t="s">
        <v>428</v>
      </c>
      <c r="N520" s="57"/>
      <c r="O520" s="57"/>
      <c r="P520" s="57" t="s">
        <v>2019</v>
      </c>
      <c r="Q520" s="57" t="s">
        <v>2020</v>
      </c>
      <c r="R520" s="57" t="s">
        <v>106</v>
      </c>
      <c r="S520" s="57" t="s">
        <v>866</v>
      </c>
      <c r="T520" s="57" t="s">
        <v>645</v>
      </c>
      <c r="U520" s="57" t="s">
        <v>645</v>
      </c>
      <c r="V520" s="70" t="s">
        <v>2021</v>
      </c>
      <c r="W520" s="84"/>
    </row>
    <row r="521" spans="1:23" s="87" customFormat="1" ht="108.75" customHeight="1" x14ac:dyDescent="0.15">
      <c r="A521" s="117">
        <v>392</v>
      </c>
      <c r="B521" s="71" t="s">
        <v>481</v>
      </c>
      <c r="C521" s="71" t="s">
        <v>213</v>
      </c>
      <c r="D521" s="71" t="s">
        <v>1757</v>
      </c>
      <c r="E521" s="57" t="s">
        <v>1854</v>
      </c>
      <c r="F521" s="57">
        <v>22220</v>
      </c>
      <c r="G521" s="71">
        <v>14806</v>
      </c>
      <c r="H521" s="71">
        <v>7414</v>
      </c>
      <c r="I521" s="71" t="s">
        <v>86</v>
      </c>
      <c r="J521" s="71" t="s">
        <v>87</v>
      </c>
      <c r="K521" s="71" t="s">
        <v>148</v>
      </c>
      <c r="L521" s="71" t="s">
        <v>87</v>
      </c>
      <c r="M521" s="71" t="s">
        <v>37</v>
      </c>
      <c r="N521" s="109" t="s">
        <v>129</v>
      </c>
      <c r="O521" s="72"/>
      <c r="P521" s="57" t="s">
        <v>2022</v>
      </c>
      <c r="Q521" s="57" t="s">
        <v>2023</v>
      </c>
      <c r="R521" s="57" t="s">
        <v>153</v>
      </c>
      <c r="S521" s="57">
        <v>2015</v>
      </c>
      <c r="T521" s="61">
        <v>25000</v>
      </c>
      <c r="U521" s="61" t="s">
        <v>645</v>
      </c>
      <c r="V521" s="57" t="s">
        <v>2024</v>
      </c>
      <c r="W521" s="84"/>
    </row>
    <row r="522" spans="1:23" s="87" customFormat="1" ht="73.5" customHeight="1" x14ac:dyDescent="0.15">
      <c r="A522" s="117">
        <v>393</v>
      </c>
      <c r="B522" s="71" t="s">
        <v>481</v>
      </c>
      <c r="C522" s="71" t="s">
        <v>213</v>
      </c>
      <c r="D522" s="71" t="s">
        <v>1757</v>
      </c>
      <c r="E522" s="57" t="s">
        <v>1858</v>
      </c>
      <c r="F522" s="57">
        <v>23413</v>
      </c>
      <c r="G522" s="71">
        <v>10827</v>
      </c>
      <c r="H522" s="71">
        <v>12586</v>
      </c>
      <c r="I522" s="71" t="s">
        <v>86</v>
      </c>
      <c r="J522" s="71" t="s">
        <v>87</v>
      </c>
      <c r="K522" s="71" t="s">
        <v>87</v>
      </c>
      <c r="L522" s="71" t="s">
        <v>87</v>
      </c>
      <c r="M522" s="71" t="s">
        <v>129</v>
      </c>
      <c r="N522" s="57"/>
      <c r="O522" s="57"/>
      <c r="P522" s="57" t="s">
        <v>2040</v>
      </c>
      <c r="Q522" s="57" t="s">
        <v>2025</v>
      </c>
      <c r="R522" s="57" t="s">
        <v>106</v>
      </c>
      <c r="S522" s="57" t="s">
        <v>433</v>
      </c>
      <c r="T522" s="57" t="s">
        <v>645</v>
      </c>
      <c r="U522" s="57" t="s">
        <v>645</v>
      </c>
      <c r="V522" s="57" t="s">
        <v>2026</v>
      </c>
      <c r="W522" s="84"/>
    </row>
    <row r="523" spans="1:23" s="87" customFormat="1" ht="73.5" customHeight="1" x14ac:dyDescent="0.15">
      <c r="A523" s="117">
        <v>394</v>
      </c>
      <c r="B523" s="71" t="s">
        <v>481</v>
      </c>
      <c r="C523" s="71" t="s">
        <v>213</v>
      </c>
      <c r="D523" s="71" t="s">
        <v>1757</v>
      </c>
      <c r="E523" s="57" t="s">
        <v>1901</v>
      </c>
      <c r="F523" s="57">
        <v>9026</v>
      </c>
      <c r="G523" s="71">
        <v>4285</v>
      </c>
      <c r="H523" s="71">
        <v>4741</v>
      </c>
      <c r="I523" s="71" t="s">
        <v>86</v>
      </c>
      <c r="J523" s="71" t="s">
        <v>87</v>
      </c>
      <c r="K523" s="71" t="s">
        <v>87</v>
      </c>
      <c r="L523" s="71" t="s">
        <v>87</v>
      </c>
      <c r="M523" s="71" t="s">
        <v>129</v>
      </c>
      <c r="N523" s="57"/>
      <c r="O523" s="57"/>
      <c r="P523" s="57" t="s">
        <v>2027</v>
      </c>
      <c r="Q523" s="57" t="s">
        <v>2028</v>
      </c>
      <c r="R523" s="57" t="s">
        <v>106</v>
      </c>
      <c r="S523" s="57" t="s">
        <v>866</v>
      </c>
      <c r="T523" s="57" t="s">
        <v>645</v>
      </c>
      <c r="U523" s="57" t="s">
        <v>645</v>
      </c>
      <c r="V523" s="57" t="s">
        <v>2029</v>
      </c>
      <c r="W523" s="84"/>
    </row>
    <row r="524" spans="1:23" s="87" customFormat="1" ht="73.5" customHeight="1" x14ac:dyDescent="0.15">
      <c r="A524" s="117">
        <v>395</v>
      </c>
      <c r="B524" s="71" t="s">
        <v>481</v>
      </c>
      <c r="C524" s="71" t="s">
        <v>213</v>
      </c>
      <c r="D524" s="71" t="s">
        <v>1757</v>
      </c>
      <c r="E524" s="57" t="s">
        <v>2030</v>
      </c>
      <c r="F524" s="57">
        <v>7425</v>
      </c>
      <c r="G524" s="71">
        <v>3321</v>
      </c>
      <c r="H524" s="71">
        <v>4104</v>
      </c>
      <c r="I524" s="71" t="s">
        <v>86</v>
      </c>
      <c r="J524" s="71" t="s">
        <v>87</v>
      </c>
      <c r="K524" s="71" t="s">
        <v>87</v>
      </c>
      <c r="L524" s="71" t="s">
        <v>87</v>
      </c>
      <c r="M524" s="71" t="s">
        <v>129</v>
      </c>
      <c r="N524" s="57"/>
      <c r="O524" s="57"/>
      <c r="P524" s="57" t="s">
        <v>2031</v>
      </c>
      <c r="Q524" s="57" t="s">
        <v>2032</v>
      </c>
      <c r="R524" s="57" t="s">
        <v>106</v>
      </c>
      <c r="S524" s="57" t="s">
        <v>273</v>
      </c>
      <c r="T524" s="57" t="s">
        <v>645</v>
      </c>
      <c r="U524" s="57" t="s">
        <v>645</v>
      </c>
      <c r="V524" s="57"/>
      <c r="W524" s="84"/>
    </row>
    <row r="525" spans="1:23" s="87" customFormat="1" ht="131.25" customHeight="1" x14ac:dyDescent="0.15">
      <c r="A525" s="117">
        <v>396</v>
      </c>
      <c r="B525" s="71" t="s">
        <v>481</v>
      </c>
      <c r="C525" s="71" t="s">
        <v>213</v>
      </c>
      <c r="D525" s="71" t="s">
        <v>1757</v>
      </c>
      <c r="E525" s="57" t="s">
        <v>1792</v>
      </c>
      <c r="F525" s="57">
        <v>4822</v>
      </c>
      <c r="G525" s="71">
        <v>1829</v>
      </c>
      <c r="H525" s="71">
        <v>2993</v>
      </c>
      <c r="I525" s="71" t="s">
        <v>86</v>
      </c>
      <c r="J525" s="71" t="s">
        <v>87</v>
      </c>
      <c r="K525" s="71" t="s">
        <v>87</v>
      </c>
      <c r="L525" s="71" t="s">
        <v>87</v>
      </c>
      <c r="M525" s="71" t="s">
        <v>129</v>
      </c>
      <c r="N525" s="57"/>
      <c r="O525" s="57"/>
      <c r="P525" s="57" t="s">
        <v>2033</v>
      </c>
      <c r="Q525" s="57" t="s">
        <v>2034</v>
      </c>
      <c r="R525" s="57" t="s">
        <v>106</v>
      </c>
      <c r="S525" s="57" t="s">
        <v>273</v>
      </c>
      <c r="T525" s="57" t="s">
        <v>645</v>
      </c>
      <c r="U525" s="57" t="s">
        <v>645</v>
      </c>
      <c r="V525" s="57" t="s">
        <v>2035</v>
      </c>
      <c r="W525" s="84"/>
    </row>
    <row r="526" spans="1:23" s="87" customFormat="1" ht="139.5" customHeight="1" x14ac:dyDescent="0.15">
      <c r="A526" s="117">
        <v>397</v>
      </c>
      <c r="B526" s="71" t="s">
        <v>481</v>
      </c>
      <c r="C526" s="71" t="s">
        <v>213</v>
      </c>
      <c r="D526" s="71" t="s">
        <v>1757</v>
      </c>
      <c r="E526" s="57" t="s">
        <v>1792</v>
      </c>
      <c r="F526" s="57">
        <v>4822</v>
      </c>
      <c r="G526" s="71">
        <v>1829</v>
      </c>
      <c r="H526" s="71">
        <v>2993</v>
      </c>
      <c r="I526" s="71" t="s">
        <v>86</v>
      </c>
      <c r="J526" s="71" t="s">
        <v>87</v>
      </c>
      <c r="K526" s="71" t="s">
        <v>87</v>
      </c>
      <c r="L526" s="71" t="s">
        <v>87</v>
      </c>
      <c r="M526" s="71" t="s">
        <v>129</v>
      </c>
      <c r="N526" s="57"/>
      <c r="O526" s="57"/>
      <c r="P526" s="57" t="s">
        <v>2036</v>
      </c>
      <c r="Q526" s="57" t="s">
        <v>2437</v>
      </c>
      <c r="R526" s="57" t="s">
        <v>106</v>
      </c>
      <c r="S526" s="57" t="s">
        <v>727</v>
      </c>
      <c r="T526" s="57" t="s">
        <v>645</v>
      </c>
      <c r="U526" s="57" t="s">
        <v>645</v>
      </c>
      <c r="V526" s="62" t="s">
        <v>2037</v>
      </c>
      <c r="W526" s="84"/>
    </row>
    <row r="527" spans="1:23" s="87" customFormat="1" ht="73.5" customHeight="1" x14ac:dyDescent="0.15">
      <c r="A527" s="117">
        <v>398</v>
      </c>
      <c r="B527" s="71" t="s">
        <v>481</v>
      </c>
      <c r="C527" s="71" t="s">
        <v>213</v>
      </c>
      <c r="D527" s="71" t="s">
        <v>1757</v>
      </c>
      <c r="E527" s="57" t="s">
        <v>1877</v>
      </c>
      <c r="F527" s="57">
        <f>G527+H527</f>
        <v>3510</v>
      </c>
      <c r="G527" s="71">
        <v>2105</v>
      </c>
      <c r="H527" s="71">
        <v>1405</v>
      </c>
      <c r="I527" s="71" t="s">
        <v>86</v>
      </c>
      <c r="J527" s="71" t="s">
        <v>87</v>
      </c>
      <c r="K527" s="71" t="s">
        <v>87</v>
      </c>
      <c r="L527" s="71" t="s">
        <v>87</v>
      </c>
      <c r="M527" s="71" t="s">
        <v>129</v>
      </c>
      <c r="N527" s="57" t="s">
        <v>83</v>
      </c>
      <c r="O527" s="57"/>
      <c r="P527" s="57" t="s">
        <v>2686</v>
      </c>
      <c r="Q527" s="71" t="s">
        <v>2687</v>
      </c>
      <c r="R527" s="57" t="s">
        <v>106</v>
      </c>
      <c r="S527" s="57" t="s">
        <v>1879</v>
      </c>
      <c r="T527" s="57" t="s">
        <v>645</v>
      </c>
      <c r="U527" s="57" t="s">
        <v>645</v>
      </c>
      <c r="V527" s="60" t="s">
        <v>1880</v>
      </c>
      <c r="W527" s="84"/>
    </row>
    <row r="528" spans="1:23" s="87" customFormat="1" ht="105" customHeight="1" x14ac:dyDescent="0.15">
      <c r="A528" s="117">
        <v>399</v>
      </c>
      <c r="B528" s="71" t="s">
        <v>481</v>
      </c>
      <c r="C528" s="71" t="s">
        <v>213</v>
      </c>
      <c r="D528" s="71" t="s">
        <v>1757</v>
      </c>
      <c r="E528" s="57" t="s">
        <v>1814</v>
      </c>
      <c r="F528" s="57">
        <v>3950</v>
      </c>
      <c r="G528" s="71">
        <v>2070</v>
      </c>
      <c r="H528" s="71">
        <v>1880</v>
      </c>
      <c r="I528" s="71" t="s">
        <v>86</v>
      </c>
      <c r="J528" s="71" t="s">
        <v>87</v>
      </c>
      <c r="K528" s="71" t="s">
        <v>87</v>
      </c>
      <c r="L528" s="71" t="s">
        <v>87</v>
      </c>
      <c r="M528" s="71" t="s">
        <v>129</v>
      </c>
      <c r="N528" s="57"/>
      <c r="O528" s="57"/>
      <c r="P528" s="57" t="s">
        <v>125</v>
      </c>
      <c r="Q528" s="57" t="s">
        <v>2038</v>
      </c>
      <c r="R528" s="57" t="s">
        <v>106</v>
      </c>
      <c r="S528" s="57" t="s">
        <v>423</v>
      </c>
      <c r="T528" s="57" t="s">
        <v>645</v>
      </c>
      <c r="U528" s="57" t="s">
        <v>645</v>
      </c>
      <c r="V528" s="57" t="s">
        <v>2039</v>
      </c>
      <c r="W528" s="84"/>
    </row>
    <row r="529" spans="1:23" s="87" customFormat="1" ht="73.5" customHeight="1" x14ac:dyDescent="0.15">
      <c r="A529" s="117">
        <v>400</v>
      </c>
      <c r="B529" s="71" t="s">
        <v>481</v>
      </c>
      <c r="C529" s="71" t="s">
        <v>213</v>
      </c>
      <c r="D529" s="71" t="s">
        <v>1757</v>
      </c>
      <c r="E529" s="57" t="s">
        <v>1817</v>
      </c>
      <c r="F529" s="57">
        <f>G529+H529</f>
        <v>3803</v>
      </c>
      <c r="G529" s="71">
        <v>1366</v>
      </c>
      <c r="H529" s="71">
        <v>2437</v>
      </c>
      <c r="I529" s="71" t="s">
        <v>86</v>
      </c>
      <c r="J529" s="71" t="s">
        <v>87</v>
      </c>
      <c r="K529" s="71" t="s">
        <v>87</v>
      </c>
      <c r="L529" s="71" t="s">
        <v>87</v>
      </c>
      <c r="M529" s="71" t="s">
        <v>129</v>
      </c>
      <c r="N529" s="57"/>
      <c r="O529" s="57"/>
      <c r="P529" s="57" t="s">
        <v>2040</v>
      </c>
      <c r="Q529" s="57" t="s">
        <v>2041</v>
      </c>
      <c r="R529" s="57" t="s">
        <v>106</v>
      </c>
      <c r="S529" s="57" t="s">
        <v>727</v>
      </c>
      <c r="T529" s="57" t="s">
        <v>645</v>
      </c>
      <c r="U529" s="57" t="s">
        <v>645</v>
      </c>
      <c r="V529" s="57" t="s">
        <v>2042</v>
      </c>
      <c r="W529" s="84"/>
    </row>
    <row r="530" spans="1:23" s="87" customFormat="1" ht="73.5" customHeight="1" x14ac:dyDescent="0.15">
      <c r="A530" s="117">
        <v>401</v>
      </c>
      <c r="B530" s="71" t="s">
        <v>481</v>
      </c>
      <c r="C530" s="71" t="s">
        <v>213</v>
      </c>
      <c r="D530" s="71" t="s">
        <v>1757</v>
      </c>
      <c r="E530" s="57" t="s">
        <v>1814</v>
      </c>
      <c r="F530" s="57">
        <v>3950</v>
      </c>
      <c r="G530" s="71">
        <v>2070</v>
      </c>
      <c r="H530" s="71">
        <v>1880</v>
      </c>
      <c r="I530" s="71" t="s">
        <v>86</v>
      </c>
      <c r="J530" s="71" t="s">
        <v>87</v>
      </c>
      <c r="K530" s="71" t="s">
        <v>87</v>
      </c>
      <c r="L530" s="71" t="s">
        <v>87</v>
      </c>
      <c r="M530" s="71" t="s">
        <v>129</v>
      </c>
      <c r="N530" s="57"/>
      <c r="O530" s="57"/>
      <c r="P530" s="57" t="s">
        <v>2043</v>
      </c>
      <c r="Q530" s="57" t="s">
        <v>2044</v>
      </c>
      <c r="R530" s="57" t="s">
        <v>106</v>
      </c>
      <c r="S530" s="57" t="s">
        <v>423</v>
      </c>
      <c r="T530" s="57" t="s">
        <v>645</v>
      </c>
      <c r="U530" s="57" t="s">
        <v>645</v>
      </c>
      <c r="V530" s="57"/>
      <c r="W530" s="84"/>
    </row>
    <row r="531" spans="1:23" s="87" customFormat="1" ht="73.5" customHeight="1" x14ac:dyDescent="0.15">
      <c r="A531" s="117">
        <v>402</v>
      </c>
      <c r="B531" s="71" t="s">
        <v>481</v>
      </c>
      <c r="C531" s="71" t="s">
        <v>213</v>
      </c>
      <c r="D531" s="71" t="s">
        <v>1757</v>
      </c>
      <c r="E531" s="57" t="s">
        <v>2045</v>
      </c>
      <c r="F531" s="57">
        <v>4290</v>
      </c>
      <c r="G531" s="71">
        <v>965</v>
      </c>
      <c r="H531" s="71">
        <v>3325</v>
      </c>
      <c r="I531" s="71" t="s">
        <v>86</v>
      </c>
      <c r="J531" s="71" t="s">
        <v>87</v>
      </c>
      <c r="K531" s="71" t="s">
        <v>87</v>
      </c>
      <c r="L531" s="71" t="s">
        <v>87</v>
      </c>
      <c r="M531" s="71" t="s">
        <v>129</v>
      </c>
      <c r="N531" s="57"/>
      <c r="O531" s="57"/>
      <c r="P531" s="57" t="s">
        <v>2046</v>
      </c>
      <c r="Q531" s="57" t="s">
        <v>2047</v>
      </c>
      <c r="R531" s="57" t="s">
        <v>106</v>
      </c>
      <c r="S531" s="57" t="s">
        <v>1803</v>
      </c>
      <c r="T531" s="63">
        <v>2115000</v>
      </c>
      <c r="U531" s="63" t="s">
        <v>645</v>
      </c>
      <c r="V531" s="57" t="s">
        <v>2048</v>
      </c>
      <c r="W531" s="84"/>
    </row>
    <row r="532" spans="1:23" s="87" customFormat="1" ht="73.5" customHeight="1" x14ac:dyDescent="0.15">
      <c r="A532" s="117">
        <v>403</v>
      </c>
      <c r="B532" s="71" t="s">
        <v>481</v>
      </c>
      <c r="C532" s="71" t="s">
        <v>213</v>
      </c>
      <c r="D532" s="71" t="s">
        <v>1757</v>
      </c>
      <c r="E532" s="57" t="s">
        <v>2049</v>
      </c>
      <c r="F532" s="57">
        <v>4095</v>
      </c>
      <c r="G532" s="71">
        <v>1322</v>
      </c>
      <c r="H532" s="71">
        <v>2773</v>
      </c>
      <c r="I532" s="71" t="s">
        <v>86</v>
      </c>
      <c r="J532" s="71" t="s">
        <v>87</v>
      </c>
      <c r="K532" s="71" t="s">
        <v>87</v>
      </c>
      <c r="L532" s="71" t="s">
        <v>87</v>
      </c>
      <c r="M532" s="71" t="s">
        <v>129</v>
      </c>
      <c r="N532" s="57"/>
      <c r="O532" s="57"/>
      <c r="P532" s="57" t="s">
        <v>2050</v>
      </c>
      <c r="Q532" s="57" t="s">
        <v>2051</v>
      </c>
      <c r="R532" s="57" t="s">
        <v>106</v>
      </c>
      <c r="S532" s="64" t="s">
        <v>273</v>
      </c>
      <c r="T532" s="57" t="s">
        <v>645</v>
      </c>
      <c r="U532" s="57" t="s">
        <v>645</v>
      </c>
      <c r="V532" s="57" t="s">
        <v>2052</v>
      </c>
      <c r="W532" s="84"/>
    </row>
    <row r="533" spans="1:23" s="87" customFormat="1" ht="73.5" customHeight="1" x14ac:dyDescent="0.15">
      <c r="A533" s="117">
        <v>404</v>
      </c>
      <c r="B533" s="71" t="s">
        <v>481</v>
      </c>
      <c r="C533" s="71" t="s">
        <v>213</v>
      </c>
      <c r="D533" s="71" t="s">
        <v>1757</v>
      </c>
      <c r="E533" s="57" t="s">
        <v>2053</v>
      </c>
      <c r="F533" s="57">
        <v>3672</v>
      </c>
      <c r="G533" s="71">
        <v>698</v>
      </c>
      <c r="H533" s="71">
        <v>2974</v>
      </c>
      <c r="I533" s="71" t="s">
        <v>86</v>
      </c>
      <c r="J533" s="71" t="s">
        <v>87</v>
      </c>
      <c r="K533" s="71" t="s">
        <v>87</v>
      </c>
      <c r="L533" s="71" t="s">
        <v>87</v>
      </c>
      <c r="M533" s="71" t="s">
        <v>92</v>
      </c>
      <c r="N533" s="57"/>
      <c r="O533" s="57"/>
      <c r="P533" s="57" t="s">
        <v>2567</v>
      </c>
      <c r="Q533" s="57" t="s">
        <v>2688</v>
      </c>
      <c r="R533" s="57" t="s">
        <v>106</v>
      </c>
      <c r="S533" s="57" t="s">
        <v>1803</v>
      </c>
      <c r="T533" s="63">
        <v>193000</v>
      </c>
      <c r="U533" s="63" t="s">
        <v>645</v>
      </c>
      <c r="V533" s="57" t="s">
        <v>2054</v>
      </c>
      <c r="W533" s="84"/>
    </row>
    <row r="534" spans="1:23" s="87" customFormat="1" ht="73.5" customHeight="1" x14ac:dyDescent="0.15">
      <c r="A534" s="117">
        <v>405</v>
      </c>
      <c r="B534" s="71" t="s">
        <v>481</v>
      </c>
      <c r="C534" s="71" t="s">
        <v>213</v>
      </c>
      <c r="D534" s="71" t="s">
        <v>1757</v>
      </c>
      <c r="E534" s="57" t="s">
        <v>2055</v>
      </c>
      <c r="F534" s="57">
        <v>112377</v>
      </c>
      <c r="G534" s="71">
        <v>18206</v>
      </c>
      <c r="H534" s="71">
        <v>94171</v>
      </c>
      <c r="I534" s="71" t="s">
        <v>86</v>
      </c>
      <c r="J534" s="71" t="s">
        <v>87</v>
      </c>
      <c r="K534" s="71" t="s">
        <v>87</v>
      </c>
      <c r="L534" s="71" t="s">
        <v>87</v>
      </c>
      <c r="M534" s="71" t="s">
        <v>155</v>
      </c>
      <c r="N534" s="57" t="s">
        <v>463</v>
      </c>
      <c r="O534" s="57" t="s">
        <v>395</v>
      </c>
      <c r="P534" s="57" t="s">
        <v>2568</v>
      </c>
      <c r="Q534" s="57" t="s">
        <v>2592</v>
      </c>
      <c r="R534" s="57" t="s">
        <v>106</v>
      </c>
      <c r="S534" s="57" t="s">
        <v>546</v>
      </c>
      <c r="T534" s="57" t="s">
        <v>645</v>
      </c>
      <c r="U534" s="57" t="s">
        <v>645</v>
      </c>
      <c r="V534" s="57"/>
      <c r="W534" s="84"/>
    </row>
    <row r="535" spans="1:23" s="87" customFormat="1" ht="73.5" customHeight="1" x14ac:dyDescent="0.15">
      <c r="A535" s="117">
        <v>406</v>
      </c>
      <c r="B535" s="71" t="s">
        <v>481</v>
      </c>
      <c r="C535" s="71" t="s">
        <v>213</v>
      </c>
      <c r="D535" s="71" t="s">
        <v>1757</v>
      </c>
      <c r="E535" s="57" t="s">
        <v>1833</v>
      </c>
      <c r="F535" s="57">
        <v>357077</v>
      </c>
      <c r="G535" s="71">
        <v>6424</v>
      </c>
      <c r="H535" s="71">
        <v>350653</v>
      </c>
      <c r="I535" s="71" t="s">
        <v>86</v>
      </c>
      <c r="J535" s="71" t="s">
        <v>87</v>
      </c>
      <c r="K535" s="71" t="s">
        <v>87</v>
      </c>
      <c r="L535" s="71" t="s">
        <v>87</v>
      </c>
      <c r="M535" s="71" t="s">
        <v>155</v>
      </c>
      <c r="N535" s="57" t="s">
        <v>463</v>
      </c>
      <c r="O535" s="57" t="s">
        <v>395</v>
      </c>
      <c r="P535" s="57" t="s">
        <v>2568</v>
      </c>
      <c r="Q535" s="57" t="s">
        <v>2056</v>
      </c>
      <c r="R535" s="57" t="s">
        <v>106</v>
      </c>
      <c r="S535" s="57" t="s">
        <v>144</v>
      </c>
      <c r="T535" s="57" t="s">
        <v>645</v>
      </c>
      <c r="U535" s="57" t="s">
        <v>645</v>
      </c>
      <c r="V535" s="57" t="s">
        <v>2057</v>
      </c>
      <c r="W535" s="84"/>
    </row>
    <row r="536" spans="1:23" s="87" customFormat="1" ht="105.75" customHeight="1" x14ac:dyDescent="0.15">
      <c r="A536" s="117">
        <v>407</v>
      </c>
      <c r="B536" s="71" t="s">
        <v>481</v>
      </c>
      <c r="C536" s="71" t="s">
        <v>213</v>
      </c>
      <c r="D536" s="71" t="s">
        <v>1757</v>
      </c>
      <c r="E536" s="57" t="s">
        <v>2055</v>
      </c>
      <c r="F536" s="57">
        <v>112377</v>
      </c>
      <c r="G536" s="71">
        <v>18206</v>
      </c>
      <c r="H536" s="71">
        <v>94171</v>
      </c>
      <c r="I536" s="71" t="s">
        <v>86</v>
      </c>
      <c r="J536" s="71" t="s">
        <v>87</v>
      </c>
      <c r="K536" s="71" t="s">
        <v>87</v>
      </c>
      <c r="L536" s="71" t="s">
        <v>87</v>
      </c>
      <c r="M536" s="71" t="s">
        <v>155</v>
      </c>
      <c r="N536" s="57" t="s">
        <v>463</v>
      </c>
      <c r="O536" s="57" t="s">
        <v>395</v>
      </c>
      <c r="P536" s="57" t="s">
        <v>2058</v>
      </c>
      <c r="Q536" s="57" t="s">
        <v>2438</v>
      </c>
      <c r="R536" s="57" t="s">
        <v>106</v>
      </c>
      <c r="S536" s="57" t="s">
        <v>273</v>
      </c>
      <c r="T536" s="57" t="s">
        <v>645</v>
      </c>
      <c r="U536" s="57" t="s">
        <v>645</v>
      </c>
      <c r="V536" s="57" t="s">
        <v>2059</v>
      </c>
      <c r="W536" s="84"/>
    </row>
    <row r="537" spans="1:23" s="87" customFormat="1" ht="73.5" customHeight="1" x14ac:dyDescent="0.15">
      <c r="A537" s="117">
        <v>408</v>
      </c>
      <c r="B537" s="71" t="s">
        <v>481</v>
      </c>
      <c r="C537" s="71" t="s">
        <v>213</v>
      </c>
      <c r="D537" s="71" t="s">
        <v>1757</v>
      </c>
      <c r="E537" s="57" t="s">
        <v>1767</v>
      </c>
      <c r="F537" s="57">
        <v>78943</v>
      </c>
      <c r="G537" s="71">
        <v>11494</v>
      </c>
      <c r="H537" s="71">
        <v>67449</v>
      </c>
      <c r="I537" s="71" t="s">
        <v>86</v>
      </c>
      <c r="J537" s="71" t="s">
        <v>87</v>
      </c>
      <c r="K537" s="71" t="s">
        <v>87</v>
      </c>
      <c r="L537" s="71" t="s">
        <v>87</v>
      </c>
      <c r="M537" s="71" t="s">
        <v>155</v>
      </c>
      <c r="N537" s="57" t="s">
        <v>463</v>
      </c>
      <c r="O537" s="57" t="s">
        <v>395</v>
      </c>
      <c r="P537" s="57" t="s">
        <v>2060</v>
      </c>
      <c r="Q537" s="57" t="s">
        <v>2593</v>
      </c>
      <c r="R537" s="57" t="s">
        <v>106</v>
      </c>
      <c r="S537" s="57" t="s">
        <v>189</v>
      </c>
      <c r="T537" s="57" t="s">
        <v>645</v>
      </c>
      <c r="U537" s="57" t="s">
        <v>645</v>
      </c>
      <c r="V537" s="57" t="s">
        <v>2061</v>
      </c>
      <c r="W537" s="84"/>
    </row>
    <row r="538" spans="1:23" s="87" customFormat="1" ht="174" customHeight="1" x14ac:dyDescent="0.15">
      <c r="A538" s="117">
        <v>409</v>
      </c>
      <c r="B538" s="71" t="s">
        <v>481</v>
      </c>
      <c r="C538" s="71" t="s">
        <v>213</v>
      </c>
      <c r="D538" s="71" t="s">
        <v>1757</v>
      </c>
      <c r="E538" s="57" t="s">
        <v>2062</v>
      </c>
      <c r="F538" s="57">
        <v>4563</v>
      </c>
      <c r="G538" s="71">
        <v>1159</v>
      </c>
      <c r="H538" s="71">
        <v>3404</v>
      </c>
      <c r="I538" s="71" t="s">
        <v>86</v>
      </c>
      <c r="J538" s="71" t="s">
        <v>87</v>
      </c>
      <c r="K538" s="71" t="s">
        <v>87</v>
      </c>
      <c r="L538" s="71" t="s">
        <v>87</v>
      </c>
      <c r="M538" s="71" t="s">
        <v>155</v>
      </c>
      <c r="N538" s="57" t="s">
        <v>463</v>
      </c>
      <c r="O538" s="57" t="s">
        <v>395</v>
      </c>
      <c r="P538" s="57" t="s">
        <v>2811</v>
      </c>
      <c r="Q538" s="57" t="s">
        <v>2689</v>
      </c>
      <c r="R538" s="57" t="s">
        <v>106</v>
      </c>
      <c r="S538" s="57" t="s">
        <v>189</v>
      </c>
      <c r="T538" s="57" t="s">
        <v>645</v>
      </c>
      <c r="U538" s="57" t="s">
        <v>645</v>
      </c>
      <c r="V538" s="57" t="s">
        <v>2063</v>
      </c>
      <c r="W538" s="84"/>
    </row>
    <row r="539" spans="1:23" s="87" customFormat="1" ht="73.5" customHeight="1" x14ac:dyDescent="0.15">
      <c r="A539" s="117">
        <v>410</v>
      </c>
      <c r="B539" s="71" t="s">
        <v>481</v>
      </c>
      <c r="C539" s="71" t="s">
        <v>213</v>
      </c>
      <c r="D539" s="71" t="s">
        <v>1757</v>
      </c>
      <c r="E539" s="57" t="s">
        <v>1775</v>
      </c>
      <c r="F539" s="55">
        <v>14176</v>
      </c>
      <c r="G539" s="56">
        <v>6671</v>
      </c>
      <c r="H539" s="56">
        <v>7505</v>
      </c>
      <c r="I539" s="71" t="s">
        <v>86</v>
      </c>
      <c r="J539" s="71" t="s">
        <v>87</v>
      </c>
      <c r="K539" s="71" t="s">
        <v>87</v>
      </c>
      <c r="L539" s="71" t="s">
        <v>87</v>
      </c>
      <c r="M539" s="96" t="s">
        <v>431</v>
      </c>
      <c r="N539" s="57"/>
      <c r="O539" s="57"/>
      <c r="P539" s="57" t="s">
        <v>2064</v>
      </c>
      <c r="Q539" s="57" t="s">
        <v>2690</v>
      </c>
      <c r="R539" s="57" t="s">
        <v>106</v>
      </c>
      <c r="S539" s="57" t="s">
        <v>144</v>
      </c>
      <c r="T539" s="57" t="s">
        <v>645</v>
      </c>
      <c r="U539" s="57" t="s">
        <v>645</v>
      </c>
      <c r="V539" s="57"/>
      <c r="W539" s="84"/>
    </row>
    <row r="540" spans="1:23" s="87" customFormat="1" ht="73.5" customHeight="1" x14ac:dyDescent="0.15">
      <c r="A540" s="117">
        <v>411</v>
      </c>
      <c r="B540" s="71" t="s">
        <v>481</v>
      </c>
      <c r="C540" s="71" t="s">
        <v>213</v>
      </c>
      <c r="D540" s="71" t="s">
        <v>1757</v>
      </c>
      <c r="E540" s="57" t="s">
        <v>1758</v>
      </c>
      <c r="F540" s="57">
        <v>1751907</v>
      </c>
      <c r="G540" s="71" t="s">
        <v>1759</v>
      </c>
      <c r="H540" s="71">
        <v>1751907</v>
      </c>
      <c r="I540" s="71" t="s">
        <v>118</v>
      </c>
      <c r="J540" s="71" t="s">
        <v>87</v>
      </c>
      <c r="K540" s="71" t="s">
        <v>87</v>
      </c>
      <c r="L540" s="71" t="s">
        <v>87</v>
      </c>
      <c r="M540" s="96" t="s">
        <v>150</v>
      </c>
      <c r="N540" s="57"/>
      <c r="O540" s="57"/>
      <c r="P540" s="57" t="s">
        <v>2692</v>
      </c>
      <c r="Q540" s="57" t="s">
        <v>2065</v>
      </c>
      <c r="R540" s="57" t="s">
        <v>106</v>
      </c>
      <c r="S540" s="57" t="s">
        <v>189</v>
      </c>
      <c r="T540" s="57" t="s">
        <v>645</v>
      </c>
      <c r="U540" s="57" t="s">
        <v>645</v>
      </c>
      <c r="V540" s="57" t="s">
        <v>2066</v>
      </c>
      <c r="W540" s="84"/>
    </row>
    <row r="541" spans="1:23" s="87" customFormat="1" ht="73.5" customHeight="1" x14ac:dyDescent="0.15">
      <c r="A541" s="117">
        <v>412</v>
      </c>
      <c r="B541" s="71" t="s">
        <v>481</v>
      </c>
      <c r="C541" s="71" t="s">
        <v>213</v>
      </c>
      <c r="D541" s="71" t="s">
        <v>1757</v>
      </c>
      <c r="E541" s="57" t="s">
        <v>2067</v>
      </c>
      <c r="F541" s="57">
        <v>8973</v>
      </c>
      <c r="G541" s="71">
        <v>2110</v>
      </c>
      <c r="H541" s="71">
        <v>6863</v>
      </c>
      <c r="I541" s="71" t="s">
        <v>86</v>
      </c>
      <c r="J541" s="71" t="s">
        <v>87</v>
      </c>
      <c r="K541" s="71" t="s">
        <v>87</v>
      </c>
      <c r="L541" s="71" t="s">
        <v>87</v>
      </c>
      <c r="M541" s="96" t="s">
        <v>150</v>
      </c>
      <c r="N541" s="57"/>
      <c r="O541" s="57"/>
      <c r="P541" s="71" t="s">
        <v>135</v>
      </c>
      <c r="Q541" s="57" t="s">
        <v>2439</v>
      </c>
      <c r="R541" s="71" t="s">
        <v>106</v>
      </c>
      <c r="S541" s="71" t="s">
        <v>403</v>
      </c>
      <c r="T541" s="57" t="s">
        <v>645</v>
      </c>
      <c r="U541" s="57" t="s">
        <v>645</v>
      </c>
      <c r="V541" s="57"/>
      <c r="W541" s="84"/>
    </row>
    <row r="542" spans="1:23" s="87" customFormat="1" ht="73.5" customHeight="1" x14ac:dyDescent="0.15">
      <c r="A542" s="117">
        <v>413</v>
      </c>
      <c r="B542" s="71" t="s">
        <v>481</v>
      </c>
      <c r="C542" s="71" t="s">
        <v>213</v>
      </c>
      <c r="D542" s="71" t="s">
        <v>1757</v>
      </c>
      <c r="E542" s="57" t="s">
        <v>1767</v>
      </c>
      <c r="F542" s="57">
        <v>78943</v>
      </c>
      <c r="G542" s="71">
        <v>11494</v>
      </c>
      <c r="H542" s="71">
        <v>67449</v>
      </c>
      <c r="I542" s="71" t="s">
        <v>118</v>
      </c>
      <c r="J542" s="71" t="s">
        <v>87</v>
      </c>
      <c r="K542" s="71" t="s">
        <v>87</v>
      </c>
      <c r="L542" s="71" t="s">
        <v>87</v>
      </c>
      <c r="M542" s="109" t="s">
        <v>1015</v>
      </c>
      <c r="N542" s="57"/>
      <c r="O542" s="57"/>
      <c r="P542" s="57" t="s">
        <v>2068</v>
      </c>
      <c r="Q542" s="70" t="s">
        <v>2691</v>
      </c>
      <c r="R542" s="57" t="s">
        <v>106</v>
      </c>
      <c r="S542" s="57" t="s">
        <v>403</v>
      </c>
      <c r="T542" s="59" t="s">
        <v>2069</v>
      </c>
      <c r="U542" s="59" t="s">
        <v>645</v>
      </c>
      <c r="V542" s="57"/>
      <c r="W542" s="84"/>
    </row>
    <row r="543" spans="1:23" s="87" customFormat="1" ht="109.5" customHeight="1" x14ac:dyDescent="0.15">
      <c r="A543" s="117">
        <v>414</v>
      </c>
      <c r="B543" s="71" t="s">
        <v>481</v>
      </c>
      <c r="C543" s="71" t="s">
        <v>213</v>
      </c>
      <c r="D543" s="71" t="s">
        <v>1757</v>
      </c>
      <c r="E543" s="70" t="s">
        <v>2070</v>
      </c>
      <c r="F543" s="57">
        <v>5684</v>
      </c>
      <c r="G543" s="71">
        <v>2422</v>
      </c>
      <c r="H543" s="71">
        <v>3262</v>
      </c>
      <c r="I543" s="71" t="s">
        <v>118</v>
      </c>
      <c r="J543" s="71" t="s">
        <v>87</v>
      </c>
      <c r="K543" s="71" t="s">
        <v>87</v>
      </c>
      <c r="L543" s="71" t="s">
        <v>87</v>
      </c>
      <c r="M543" s="109" t="s">
        <v>1015</v>
      </c>
      <c r="N543" s="57"/>
      <c r="O543" s="57"/>
      <c r="P543" s="57" t="s">
        <v>2693</v>
      </c>
      <c r="Q543" s="57" t="s">
        <v>2071</v>
      </c>
      <c r="R543" s="57" t="s">
        <v>106</v>
      </c>
      <c r="S543" s="57" t="s">
        <v>342</v>
      </c>
      <c r="T543" s="57" t="s">
        <v>645</v>
      </c>
      <c r="U543" s="57" t="s">
        <v>645</v>
      </c>
      <c r="V543" s="57"/>
      <c r="W543" s="84"/>
    </row>
    <row r="544" spans="1:23" s="87" customFormat="1" ht="73.5" customHeight="1" x14ac:dyDescent="0.15">
      <c r="A544" s="117">
        <v>415</v>
      </c>
      <c r="B544" s="71" t="s">
        <v>481</v>
      </c>
      <c r="C544" s="71" t="s">
        <v>213</v>
      </c>
      <c r="D544" s="71" t="s">
        <v>1757</v>
      </c>
      <c r="E544" s="57" t="s">
        <v>2072</v>
      </c>
      <c r="F544" s="57">
        <v>3945</v>
      </c>
      <c r="G544" s="71">
        <v>2904</v>
      </c>
      <c r="H544" s="71">
        <v>1041</v>
      </c>
      <c r="I544" s="71" t="s">
        <v>86</v>
      </c>
      <c r="J544" s="71" t="s">
        <v>87</v>
      </c>
      <c r="K544" s="71" t="s">
        <v>87</v>
      </c>
      <c r="L544" s="71" t="s">
        <v>87</v>
      </c>
      <c r="M544" s="71" t="s">
        <v>92</v>
      </c>
      <c r="N544" s="57"/>
      <c r="O544" s="57"/>
      <c r="P544" s="57" t="s">
        <v>2073</v>
      </c>
      <c r="Q544" s="57" t="s">
        <v>2074</v>
      </c>
      <c r="R544" s="57" t="s">
        <v>106</v>
      </c>
      <c r="S544" s="57" t="s">
        <v>423</v>
      </c>
      <c r="T544" s="61">
        <v>4146781.76</v>
      </c>
      <c r="U544" s="61" t="s">
        <v>645</v>
      </c>
      <c r="V544" s="57" t="s">
        <v>2075</v>
      </c>
      <c r="W544" s="84"/>
    </row>
    <row r="545" spans="1:23" s="87" customFormat="1" ht="73.5" customHeight="1" x14ac:dyDescent="0.15">
      <c r="A545" s="117">
        <v>416</v>
      </c>
      <c r="B545" s="71" t="s">
        <v>481</v>
      </c>
      <c r="C545" s="71" t="s">
        <v>213</v>
      </c>
      <c r="D545" s="71" t="s">
        <v>1757</v>
      </c>
      <c r="E545" s="57" t="s">
        <v>1814</v>
      </c>
      <c r="F545" s="57">
        <v>3950</v>
      </c>
      <c r="G545" s="71">
        <v>2070</v>
      </c>
      <c r="H545" s="71">
        <v>1880</v>
      </c>
      <c r="I545" s="71" t="s">
        <v>86</v>
      </c>
      <c r="J545" s="71" t="s">
        <v>128</v>
      </c>
      <c r="K545" s="71" t="s">
        <v>87</v>
      </c>
      <c r="L545" s="71" t="s">
        <v>87</v>
      </c>
      <c r="M545" s="71" t="s">
        <v>100</v>
      </c>
      <c r="N545" s="57" t="s">
        <v>83</v>
      </c>
      <c r="O545" s="57"/>
      <c r="P545" s="57" t="s">
        <v>2076</v>
      </c>
      <c r="Q545" s="57" t="s">
        <v>2571</v>
      </c>
      <c r="R545" s="57" t="s">
        <v>106</v>
      </c>
      <c r="S545" s="57" t="s">
        <v>200</v>
      </c>
      <c r="T545" s="57" t="s">
        <v>645</v>
      </c>
      <c r="U545" s="57" t="s">
        <v>645</v>
      </c>
      <c r="V545" s="57" t="s">
        <v>1900</v>
      </c>
      <c r="W545" s="84"/>
    </row>
    <row r="546" spans="1:23" s="87" customFormat="1" ht="73.5" customHeight="1" x14ac:dyDescent="0.15">
      <c r="A546" s="117">
        <v>417</v>
      </c>
      <c r="B546" s="71" t="s">
        <v>481</v>
      </c>
      <c r="C546" s="71" t="s">
        <v>213</v>
      </c>
      <c r="D546" s="71" t="s">
        <v>1757</v>
      </c>
      <c r="E546" s="57" t="s">
        <v>1814</v>
      </c>
      <c r="F546" s="57">
        <v>3950</v>
      </c>
      <c r="G546" s="71">
        <v>2070</v>
      </c>
      <c r="H546" s="71">
        <v>1880</v>
      </c>
      <c r="I546" s="71" t="s">
        <v>86</v>
      </c>
      <c r="J546" s="71" t="s">
        <v>128</v>
      </c>
      <c r="K546" s="71" t="s">
        <v>87</v>
      </c>
      <c r="L546" s="71" t="s">
        <v>87</v>
      </c>
      <c r="M546" s="71" t="s">
        <v>100</v>
      </c>
      <c r="N546" s="57" t="s">
        <v>83</v>
      </c>
      <c r="O546" s="57" t="s">
        <v>463</v>
      </c>
      <c r="P546" s="57" t="s">
        <v>2076</v>
      </c>
      <c r="Q546" s="57" t="s">
        <v>2077</v>
      </c>
      <c r="R546" s="57" t="s">
        <v>106</v>
      </c>
      <c r="S546" s="57" t="s">
        <v>200</v>
      </c>
      <c r="T546" s="57" t="s">
        <v>645</v>
      </c>
      <c r="U546" s="57" t="s">
        <v>645</v>
      </c>
      <c r="V546" s="57" t="s">
        <v>1900</v>
      </c>
      <c r="W546" s="84"/>
    </row>
    <row r="547" spans="1:23" s="87" customFormat="1" ht="73.5" customHeight="1" x14ac:dyDescent="0.15">
      <c r="A547" s="117">
        <v>418</v>
      </c>
      <c r="B547" s="71" t="s">
        <v>481</v>
      </c>
      <c r="C547" s="71" t="s">
        <v>213</v>
      </c>
      <c r="D547" s="71" t="s">
        <v>1757</v>
      </c>
      <c r="E547" s="57" t="s">
        <v>1814</v>
      </c>
      <c r="F547" s="57">
        <v>3950</v>
      </c>
      <c r="G547" s="71">
        <v>2070</v>
      </c>
      <c r="H547" s="71">
        <v>1880</v>
      </c>
      <c r="I547" s="71" t="s">
        <v>86</v>
      </c>
      <c r="J547" s="71" t="s">
        <v>128</v>
      </c>
      <c r="K547" s="71" t="s">
        <v>87</v>
      </c>
      <c r="L547" s="71" t="s">
        <v>87</v>
      </c>
      <c r="M547" s="71" t="s">
        <v>83</v>
      </c>
      <c r="N547" s="57"/>
      <c r="O547" s="57"/>
      <c r="P547" s="57" t="s">
        <v>2076</v>
      </c>
      <c r="Q547" s="57" t="s">
        <v>2572</v>
      </c>
      <c r="R547" s="57" t="s">
        <v>106</v>
      </c>
      <c r="S547" s="57" t="s">
        <v>200</v>
      </c>
      <c r="T547" s="57" t="s">
        <v>645</v>
      </c>
      <c r="U547" s="57" t="s">
        <v>645</v>
      </c>
      <c r="V547" s="57" t="s">
        <v>1900</v>
      </c>
      <c r="W547" s="84"/>
    </row>
    <row r="548" spans="1:23" s="87" customFormat="1" ht="73.5" customHeight="1" x14ac:dyDescent="0.15">
      <c r="A548" s="117">
        <v>419</v>
      </c>
      <c r="B548" s="71" t="s">
        <v>481</v>
      </c>
      <c r="C548" s="71" t="s">
        <v>213</v>
      </c>
      <c r="D548" s="71" t="s">
        <v>1757</v>
      </c>
      <c r="E548" s="57" t="s">
        <v>1778</v>
      </c>
      <c r="F548" s="57">
        <v>264210</v>
      </c>
      <c r="G548" s="71">
        <v>27315</v>
      </c>
      <c r="H548" s="71">
        <v>236895</v>
      </c>
      <c r="I548" s="71" t="s">
        <v>86</v>
      </c>
      <c r="J548" s="71" t="s">
        <v>87</v>
      </c>
      <c r="K548" s="71" t="s">
        <v>87</v>
      </c>
      <c r="L548" s="71" t="s">
        <v>87</v>
      </c>
      <c r="M548" s="71" t="s">
        <v>155</v>
      </c>
      <c r="N548" s="57" t="s">
        <v>395</v>
      </c>
      <c r="O548" s="57"/>
      <c r="P548" s="57" t="s">
        <v>2078</v>
      </c>
      <c r="Q548" s="57" t="s">
        <v>2079</v>
      </c>
      <c r="R548" s="57" t="s">
        <v>106</v>
      </c>
      <c r="S548" s="57" t="s">
        <v>277</v>
      </c>
      <c r="T548" s="57" t="s">
        <v>645</v>
      </c>
      <c r="U548" s="57" t="s">
        <v>645</v>
      </c>
      <c r="V548" s="57" t="s">
        <v>2080</v>
      </c>
      <c r="W548" s="84"/>
    </row>
    <row r="549" spans="1:23" s="87" customFormat="1" ht="195" customHeight="1" x14ac:dyDescent="0.15">
      <c r="A549" s="117">
        <v>420</v>
      </c>
      <c r="B549" s="71" t="s">
        <v>481</v>
      </c>
      <c r="C549" s="71" t="s">
        <v>213</v>
      </c>
      <c r="D549" s="71" t="s">
        <v>1757</v>
      </c>
      <c r="E549" s="57" t="s">
        <v>1781</v>
      </c>
      <c r="F549" s="55">
        <f>G549+H549</f>
        <v>119313</v>
      </c>
      <c r="G549" s="56">
        <v>11054</v>
      </c>
      <c r="H549" s="56">
        <v>108259</v>
      </c>
      <c r="I549" s="71" t="s">
        <v>86</v>
      </c>
      <c r="J549" s="71" t="s">
        <v>87</v>
      </c>
      <c r="K549" s="71" t="s">
        <v>87</v>
      </c>
      <c r="L549" s="71" t="s">
        <v>87</v>
      </c>
      <c r="M549" s="114" t="s">
        <v>83</v>
      </c>
      <c r="N549" s="57"/>
      <c r="O549" s="57"/>
      <c r="P549" s="57" t="s">
        <v>2810</v>
      </c>
      <c r="Q549" s="57" t="s">
        <v>2694</v>
      </c>
      <c r="R549" s="57" t="s">
        <v>106</v>
      </c>
      <c r="S549" s="57" t="s">
        <v>277</v>
      </c>
      <c r="T549" s="57" t="s">
        <v>645</v>
      </c>
      <c r="U549" s="57" t="s">
        <v>645</v>
      </c>
      <c r="V549" s="57"/>
      <c r="W549" s="84"/>
    </row>
    <row r="550" spans="1:23" s="87" customFormat="1" ht="73.5" customHeight="1" x14ac:dyDescent="0.15">
      <c r="A550" s="117">
        <v>421</v>
      </c>
      <c r="B550" s="71" t="s">
        <v>481</v>
      </c>
      <c r="C550" s="71" t="s">
        <v>213</v>
      </c>
      <c r="D550" s="71" t="s">
        <v>1757</v>
      </c>
      <c r="E550" s="57" t="s">
        <v>1939</v>
      </c>
      <c r="F550" s="57">
        <v>52735</v>
      </c>
      <c r="G550" s="71">
        <v>2752</v>
      </c>
      <c r="H550" s="71">
        <v>49983</v>
      </c>
      <c r="I550" s="71" t="s">
        <v>86</v>
      </c>
      <c r="J550" s="71" t="s">
        <v>87</v>
      </c>
      <c r="K550" s="71" t="s">
        <v>87</v>
      </c>
      <c r="L550" s="71" t="s">
        <v>87</v>
      </c>
      <c r="M550" s="71" t="s">
        <v>92</v>
      </c>
      <c r="N550" s="57"/>
      <c r="O550" s="57"/>
      <c r="P550" s="57" t="s">
        <v>2809</v>
      </c>
      <c r="Q550" s="57" t="s">
        <v>2081</v>
      </c>
      <c r="R550" s="57" t="s">
        <v>106</v>
      </c>
      <c r="S550" s="57" t="s">
        <v>342</v>
      </c>
      <c r="T550" s="57" t="s">
        <v>645</v>
      </c>
      <c r="U550" s="57" t="s">
        <v>645</v>
      </c>
      <c r="V550" s="57" t="s">
        <v>2082</v>
      </c>
      <c r="W550" s="84"/>
    </row>
    <row r="551" spans="1:23" s="87" customFormat="1" ht="73.5" customHeight="1" x14ac:dyDescent="0.15">
      <c r="A551" s="117">
        <v>422</v>
      </c>
      <c r="B551" s="71" t="s">
        <v>481</v>
      </c>
      <c r="C551" s="71" t="s">
        <v>213</v>
      </c>
      <c r="D551" s="71" t="s">
        <v>1757</v>
      </c>
      <c r="E551" s="57" t="s">
        <v>2083</v>
      </c>
      <c r="F551" s="57">
        <v>2764</v>
      </c>
      <c r="G551" s="71">
        <v>1811</v>
      </c>
      <c r="H551" s="71">
        <v>953</v>
      </c>
      <c r="I551" s="71" t="s">
        <v>86</v>
      </c>
      <c r="J551" s="71" t="s">
        <v>87</v>
      </c>
      <c r="K551" s="71" t="s">
        <v>87</v>
      </c>
      <c r="L551" s="71" t="s">
        <v>87</v>
      </c>
      <c r="M551" s="71" t="s">
        <v>92</v>
      </c>
      <c r="N551" s="57"/>
      <c r="O551" s="57"/>
      <c r="P551" s="57" t="s">
        <v>2084</v>
      </c>
      <c r="Q551" s="57" t="s">
        <v>2085</v>
      </c>
      <c r="R551" s="57" t="s">
        <v>106</v>
      </c>
      <c r="S551" s="57" t="s">
        <v>342</v>
      </c>
      <c r="T551" s="57" t="s">
        <v>645</v>
      </c>
      <c r="U551" s="57" t="s">
        <v>645</v>
      </c>
      <c r="V551" s="57" t="s">
        <v>2086</v>
      </c>
      <c r="W551" s="84"/>
    </row>
    <row r="552" spans="1:23" s="87" customFormat="1" ht="73.5" customHeight="1" x14ac:dyDescent="0.15">
      <c r="A552" s="117">
        <v>423</v>
      </c>
      <c r="B552" s="71" t="s">
        <v>481</v>
      </c>
      <c r="C552" s="71" t="s">
        <v>213</v>
      </c>
      <c r="D552" s="71" t="s">
        <v>1757</v>
      </c>
      <c r="E552" s="57" t="s">
        <v>1861</v>
      </c>
      <c r="F552" s="57">
        <v>19851</v>
      </c>
      <c r="G552" s="71">
        <v>1910</v>
      </c>
      <c r="H552" s="71">
        <v>17941</v>
      </c>
      <c r="I552" s="71" t="s">
        <v>86</v>
      </c>
      <c r="J552" s="71" t="s">
        <v>87</v>
      </c>
      <c r="K552" s="71" t="s">
        <v>87</v>
      </c>
      <c r="L552" s="71" t="s">
        <v>87</v>
      </c>
      <c r="M552" s="71" t="s">
        <v>610</v>
      </c>
      <c r="N552" s="57"/>
      <c r="O552" s="57"/>
      <c r="P552" s="57" t="s">
        <v>2087</v>
      </c>
      <c r="Q552" s="57" t="s">
        <v>2440</v>
      </c>
      <c r="R552" s="57" t="s">
        <v>153</v>
      </c>
      <c r="S552" s="57" t="s">
        <v>546</v>
      </c>
      <c r="T552" s="57" t="s">
        <v>645</v>
      </c>
      <c r="U552" s="57" t="s">
        <v>645</v>
      </c>
      <c r="V552" s="57" t="s">
        <v>2088</v>
      </c>
      <c r="W552" s="84"/>
    </row>
    <row r="553" spans="1:23" s="87" customFormat="1" ht="73.5" customHeight="1" x14ac:dyDescent="0.15">
      <c r="A553" s="117">
        <v>424</v>
      </c>
      <c r="B553" s="71" t="s">
        <v>481</v>
      </c>
      <c r="C553" s="71" t="s">
        <v>213</v>
      </c>
      <c r="D553" s="71" t="s">
        <v>1757</v>
      </c>
      <c r="E553" s="57" t="s">
        <v>2089</v>
      </c>
      <c r="F553" s="57">
        <v>10377</v>
      </c>
      <c r="G553" s="71">
        <v>4310</v>
      </c>
      <c r="H553" s="71">
        <v>6067</v>
      </c>
      <c r="I553" s="71" t="s">
        <v>86</v>
      </c>
      <c r="J553" s="71" t="s">
        <v>87</v>
      </c>
      <c r="K553" s="71" t="s">
        <v>87</v>
      </c>
      <c r="L553" s="71" t="s">
        <v>87</v>
      </c>
      <c r="M553" s="71" t="s">
        <v>92</v>
      </c>
      <c r="N553" s="57" t="s">
        <v>83</v>
      </c>
      <c r="O553" s="57"/>
      <c r="P553" s="57" t="s">
        <v>2090</v>
      </c>
      <c r="Q553" s="57" t="s">
        <v>2091</v>
      </c>
      <c r="R553" s="57" t="s">
        <v>106</v>
      </c>
      <c r="S553" s="57" t="s">
        <v>547</v>
      </c>
      <c r="T553" s="57" t="s">
        <v>2092</v>
      </c>
      <c r="U553" s="57" t="s">
        <v>645</v>
      </c>
      <c r="V553" s="57" t="s">
        <v>2093</v>
      </c>
      <c r="W553" s="84"/>
    </row>
    <row r="554" spans="1:23" s="87" customFormat="1" ht="73.5" customHeight="1" x14ac:dyDescent="0.15">
      <c r="A554" s="117">
        <v>425</v>
      </c>
      <c r="B554" s="71" t="s">
        <v>481</v>
      </c>
      <c r="C554" s="71" t="s">
        <v>213</v>
      </c>
      <c r="D554" s="71" t="s">
        <v>1757</v>
      </c>
      <c r="E554" s="57" t="s">
        <v>1958</v>
      </c>
      <c r="F554" s="57">
        <v>8270</v>
      </c>
      <c r="G554" s="71">
        <v>5448</v>
      </c>
      <c r="H554" s="71">
        <v>2822</v>
      </c>
      <c r="I554" s="71" t="s">
        <v>86</v>
      </c>
      <c r="J554" s="71" t="s">
        <v>87</v>
      </c>
      <c r="K554" s="71" t="s">
        <v>87</v>
      </c>
      <c r="L554" s="71" t="s">
        <v>87</v>
      </c>
      <c r="M554" s="71" t="s">
        <v>35</v>
      </c>
      <c r="N554" s="57"/>
      <c r="O554" s="57"/>
      <c r="P554" s="57" t="s">
        <v>2094</v>
      </c>
      <c r="Q554" s="57" t="s">
        <v>2095</v>
      </c>
      <c r="R554" s="57" t="s">
        <v>106</v>
      </c>
      <c r="S554" s="57" t="s">
        <v>277</v>
      </c>
      <c r="T554" s="57" t="s">
        <v>645</v>
      </c>
      <c r="U554" s="57" t="s">
        <v>645</v>
      </c>
      <c r="V554" s="57" t="s">
        <v>2096</v>
      </c>
      <c r="W554" s="84"/>
    </row>
    <row r="555" spans="1:23" s="87" customFormat="1" ht="73.5" customHeight="1" x14ac:dyDescent="0.15">
      <c r="A555" s="117">
        <v>426</v>
      </c>
      <c r="B555" s="71" t="s">
        <v>481</v>
      </c>
      <c r="C555" s="71" t="s">
        <v>213</v>
      </c>
      <c r="D555" s="71" t="s">
        <v>1757</v>
      </c>
      <c r="E555" s="57" t="s">
        <v>2097</v>
      </c>
      <c r="F555" s="57">
        <f>G555+H555</f>
        <v>3803</v>
      </c>
      <c r="G555" s="71">
        <v>917</v>
      </c>
      <c r="H555" s="71">
        <v>2886</v>
      </c>
      <c r="I555" s="71" t="s">
        <v>781</v>
      </c>
      <c r="J555" s="71" t="s">
        <v>87</v>
      </c>
      <c r="K555" s="71" t="s">
        <v>115</v>
      </c>
      <c r="L555" s="71" t="s">
        <v>87</v>
      </c>
      <c r="M555" s="71" t="s">
        <v>1950</v>
      </c>
      <c r="N555" s="57" t="s">
        <v>479</v>
      </c>
      <c r="O555" s="57"/>
      <c r="P555" s="57" t="s">
        <v>2098</v>
      </c>
      <c r="Q555" s="57" t="s">
        <v>2099</v>
      </c>
      <c r="R555" s="57" t="s">
        <v>106</v>
      </c>
      <c r="S555" s="57" t="s">
        <v>342</v>
      </c>
      <c r="T555" s="57" t="s">
        <v>645</v>
      </c>
      <c r="U555" s="57" t="s">
        <v>645</v>
      </c>
      <c r="V555" s="57" t="s">
        <v>2100</v>
      </c>
      <c r="W555" s="84"/>
    </row>
    <row r="556" spans="1:23" s="87" customFormat="1" ht="73.5" customHeight="1" x14ac:dyDescent="0.15">
      <c r="A556" s="117">
        <v>427</v>
      </c>
      <c r="B556" s="71" t="s">
        <v>481</v>
      </c>
      <c r="C556" s="71" t="s">
        <v>213</v>
      </c>
      <c r="D556" s="71" t="s">
        <v>1757</v>
      </c>
      <c r="E556" s="57" t="s">
        <v>1800</v>
      </c>
      <c r="F556" s="55">
        <v>5027</v>
      </c>
      <c r="G556" s="56">
        <v>2561</v>
      </c>
      <c r="H556" s="56">
        <v>2466</v>
      </c>
      <c r="I556" s="71" t="s">
        <v>86</v>
      </c>
      <c r="J556" s="71" t="s">
        <v>87</v>
      </c>
      <c r="K556" s="71" t="s">
        <v>87</v>
      </c>
      <c r="L556" s="71" t="s">
        <v>87</v>
      </c>
      <c r="M556" s="71" t="s">
        <v>83</v>
      </c>
      <c r="N556" s="57" t="s">
        <v>92</v>
      </c>
      <c r="O556" s="57"/>
      <c r="P556" s="57" t="s">
        <v>2101</v>
      </c>
      <c r="Q556" s="57" t="s">
        <v>2573</v>
      </c>
      <c r="R556" s="57" t="s">
        <v>106</v>
      </c>
      <c r="S556" s="57" t="s">
        <v>1803</v>
      </c>
      <c r="T556" s="61">
        <v>466180</v>
      </c>
      <c r="U556" s="61" t="s">
        <v>645</v>
      </c>
      <c r="V556" s="57" t="s">
        <v>2102</v>
      </c>
      <c r="W556" s="84"/>
    </row>
    <row r="557" spans="1:23" s="87" customFormat="1" ht="73.5" customHeight="1" x14ac:dyDescent="0.15">
      <c r="A557" s="117">
        <v>428</v>
      </c>
      <c r="B557" s="71" t="s">
        <v>481</v>
      </c>
      <c r="C557" s="71" t="s">
        <v>213</v>
      </c>
      <c r="D557" s="71" t="s">
        <v>1757</v>
      </c>
      <c r="E557" s="57" t="s">
        <v>2103</v>
      </c>
      <c r="F557" s="57">
        <v>5178</v>
      </c>
      <c r="G557" s="71">
        <v>1455</v>
      </c>
      <c r="H557" s="71">
        <v>3723</v>
      </c>
      <c r="I557" s="71" t="s">
        <v>86</v>
      </c>
      <c r="J557" s="71" t="s">
        <v>87</v>
      </c>
      <c r="K557" s="71" t="s">
        <v>87</v>
      </c>
      <c r="L557" s="71" t="s">
        <v>87</v>
      </c>
      <c r="M557" s="71" t="s">
        <v>92</v>
      </c>
      <c r="N557" s="57"/>
      <c r="O557" s="57"/>
      <c r="P557" s="57" t="s">
        <v>2104</v>
      </c>
      <c r="Q557" s="57" t="s">
        <v>2105</v>
      </c>
      <c r="R557" s="57" t="s">
        <v>106</v>
      </c>
      <c r="S557" s="57" t="s">
        <v>273</v>
      </c>
      <c r="T557" s="57" t="s">
        <v>645</v>
      </c>
      <c r="U557" s="57" t="s">
        <v>645</v>
      </c>
      <c r="V557" s="57" t="s">
        <v>2106</v>
      </c>
      <c r="W557" s="84"/>
    </row>
    <row r="558" spans="1:23" s="87" customFormat="1" ht="73.5" customHeight="1" x14ac:dyDescent="0.15">
      <c r="A558" s="117">
        <v>429</v>
      </c>
      <c r="B558" s="71" t="s">
        <v>481</v>
      </c>
      <c r="C558" s="71" t="s">
        <v>213</v>
      </c>
      <c r="D558" s="71" t="s">
        <v>1757</v>
      </c>
      <c r="E558" s="57" t="s">
        <v>2107</v>
      </c>
      <c r="F558" s="57">
        <v>140469</v>
      </c>
      <c r="G558" s="71">
        <v>5083</v>
      </c>
      <c r="H558" s="71">
        <v>135386</v>
      </c>
      <c r="I558" s="71" t="s">
        <v>86</v>
      </c>
      <c r="J558" s="71" t="s">
        <v>87</v>
      </c>
      <c r="K558" s="71" t="s">
        <v>87</v>
      </c>
      <c r="L558" s="71" t="s">
        <v>87</v>
      </c>
      <c r="M558" s="71" t="s">
        <v>449</v>
      </c>
      <c r="N558" s="57"/>
      <c r="O558" s="57"/>
      <c r="P558" s="57" t="s">
        <v>2108</v>
      </c>
      <c r="Q558" s="57" t="s">
        <v>2695</v>
      </c>
      <c r="R558" s="57" t="s">
        <v>106</v>
      </c>
      <c r="S558" s="57" t="s">
        <v>273</v>
      </c>
      <c r="T558" s="57" t="s">
        <v>645</v>
      </c>
      <c r="U558" s="57" t="s">
        <v>645</v>
      </c>
      <c r="V558" s="57" t="s">
        <v>2109</v>
      </c>
      <c r="W558" s="84"/>
    </row>
    <row r="559" spans="1:23" s="87" customFormat="1" ht="73.5" customHeight="1" x14ac:dyDescent="0.15">
      <c r="A559" s="117">
        <v>430</v>
      </c>
      <c r="B559" s="71" t="s">
        <v>481</v>
      </c>
      <c r="C559" s="71" t="s">
        <v>213</v>
      </c>
      <c r="D559" s="71" t="s">
        <v>1757</v>
      </c>
      <c r="E559" s="57" t="s">
        <v>1826</v>
      </c>
      <c r="F559" s="57">
        <v>32123</v>
      </c>
      <c r="G559" s="71">
        <v>12748</v>
      </c>
      <c r="H559" s="71">
        <v>19375</v>
      </c>
      <c r="I559" s="71" t="s">
        <v>86</v>
      </c>
      <c r="J559" s="71" t="s">
        <v>87</v>
      </c>
      <c r="K559" s="71" t="s">
        <v>87</v>
      </c>
      <c r="L559" s="71" t="s">
        <v>87</v>
      </c>
      <c r="M559" s="71" t="s">
        <v>449</v>
      </c>
      <c r="N559" s="57"/>
      <c r="O559" s="57"/>
      <c r="P559" s="57" t="s">
        <v>2108</v>
      </c>
      <c r="Q559" s="57" t="s">
        <v>2110</v>
      </c>
      <c r="R559" s="57" t="s">
        <v>106</v>
      </c>
      <c r="S559" s="57" t="s">
        <v>403</v>
      </c>
      <c r="T559" s="57" t="s">
        <v>645</v>
      </c>
      <c r="U559" s="57" t="s">
        <v>645</v>
      </c>
      <c r="V559" s="57" t="s">
        <v>2111</v>
      </c>
      <c r="W559" s="84"/>
    </row>
    <row r="560" spans="1:23" s="87" customFormat="1" ht="73.5" customHeight="1" x14ac:dyDescent="0.15">
      <c r="A560" s="117">
        <v>431</v>
      </c>
      <c r="B560" s="71" t="s">
        <v>481</v>
      </c>
      <c r="C560" s="71" t="s">
        <v>213</v>
      </c>
      <c r="D560" s="71" t="s">
        <v>1757</v>
      </c>
      <c r="E560" s="57" t="s">
        <v>2112</v>
      </c>
      <c r="F560" s="57">
        <v>15891</v>
      </c>
      <c r="G560" s="71">
        <v>6660</v>
      </c>
      <c r="H560" s="71">
        <v>9231</v>
      </c>
      <c r="I560" s="71" t="s">
        <v>86</v>
      </c>
      <c r="J560" s="71" t="s">
        <v>87</v>
      </c>
      <c r="K560" s="71" t="s">
        <v>87</v>
      </c>
      <c r="L560" s="71" t="s">
        <v>87</v>
      </c>
      <c r="M560" s="71" t="s">
        <v>449</v>
      </c>
      <c r="N560" s="57"/>
      <c r="O560" s="57"/>
      <c r="P560" s="57" t="s">
        <v>2108</v>
      </c>
      <c r="Q560" s="57" t="s">
        <v>2696</v>
      </c>
      <c r="R560" s="57" t="s">
        <v>106</v>
      </c>
      <c r="S560" s="57" t="s">
        <v>423</v>
      </c>
      <c r="T560" s="57" t="s">
        <v>645</v>
      </c>
      <c r="U560" s="57" t="s">
        <v>645</v>
      </c>
      <c r="V560" s="57" t="s">
        <v>2113</v>
      </c>
      <c r="W560" s="84"/>
    </row>
    <row r="561" spans="1:23" s="87" customFormat="1" ht="73.5" customHeight="1" x14ac:dyDescent="0.15">
      <c r="A561" s="117">
        <v>432</v>
      </c>
      <c r="B561" s="71" t="s">
        <v>481</v>
      </c>
      <c r="C561" s="71" t="s">
        <v>213</v>
      </c>
      <c r="D561" s="71" t="s">
        <v>1757</v>
      </c>
      <c r="E561" s="57" t="s">
        <v>2114</v>
      </c>
      <c r="F561" s="57">
        <v>15880</v>
      </c>
      <c r="G561" s="71">
        <v>5981</v>
      </c>
      <c r="H561" s="71">
        <v>9899</v>
      </c>
      <c r="I561" s="71" t="s">
        <v>86</v>
      </c>
      <c r="J561" s="71" t="s">
        <v>87</v>
      </c>
      <c r="K561" s="71" t="s">
        <v>87</v>
      </c>
      <c r="L561" s="71" t="s">
        <v>87</v>
      </c>
      <c r="M561" s="71" t="s">
        <v>449</v>
      </c>
      <c r="N561" s="57"/>
      <c r="O561" s="57"/>
      <c r="P561" s="57" t="s">
        <v>2108</v>
      </c>
      <c r="Q561" s="57" t="s">
        <v>2115</v>
      </c>
      <c r="R561" s="57" t="s">
        <v>106</v>
      </c>
      <c r="S561" s="57" t="s">
        <v>305</v>
      </c>
      <c r="T561" s="57" t="s">
        <v>645</v>
      </c>
      <c r="U561" s="57" t="s">
        <v>645</v>
      </c>
      <c r="V561" s="57" t="s">
        <v>2116</v>
      </c>
      <c r="W561" s="84"/>
    </row>
    <row r="562" spans="1:23" s="87" customFormat="1" ht="108.75" customHeight="1" x14ac:dyDescent="0.15">
      <c r="A562" s="117">
        <v>433</v>
      </c>
      <c r="B562" s="71" t="s">
        <v>481</v>
      </c>
      <c r="C562" s="71" t="s">
        <v>213</v>
      </c>
      <c r="D562" s="71" t="s">
        <v>1757</v>
      </c>
      <c r="E562" s="57" t="s">
        <v>2117</v>
      </c>
      <c r="F562" s="57">
        <v>10474</v>
      </c>
      <c r="G562" s="71">
        <v>5054</v>
      </c>
      <c r="H562" s="71">
        <v>5420</v>
      </c>
      <c r="I562" s="71" t="s">
        <v>86</v>
      </c>
      <c r="J562" s="71" t="s">
        <v>87</v>
      </c>
      <c r="K562" s="71" t="s">
        <v>87</v>
      </c>
      <c r="L562" s="71" t="s">
        <v>87</v>
      </c>
      <c r="M562" s="71" t="s">
        <v>786</v>
      </c>
      <c r="N562" s="57"/>
      <c r="O562" s="57"/>
      <c r="P562" s="57" t="s">
        <v>2118</v>
      </c>
      <c r="Q562" s="57" t="s">
        <v>2119</v>
      </c>
      <c r="R562" s="71" t="s">
        <v>153</v>
      </c>
      <c r="S562" s="71" t="s">
        <v>2120</v>
      </c>
      <c r="T562" s="61">
        <v>9412</v>
      </c>
      <c r="U562" s="61" t="s">
        <v>645</v>
      </c>
      <c r="V562" s="60" t="s">
        <v>2121</v>
      </c>
      <c r="W562" s="84"/>
    </row>
    <row r="563" spans="1:23" s="87" customFormat="1" ht="118.5" customHeight="1" x14ac:dyDescent="0.15">
      <c r="A563" s="117">
        <v>434</v>
      </c>
      <c r="B563" s="71" t="s">
        <v>481</v>
      </c>
      <c r="C563" s="71" t="s">
        <v>213</v>
      </c>
      <c r="D563" s="71" t="s">
        <v>1757</v>
      </c>
      <c r="E563" s="57" t="s">
        <v>2122</v>
      </c>
      <c r="F563" s="57">
        <v>7315</v>
      </c>
      <c r="G563" s="71">
        <v>2559</v>
      </c>
      <c r="H563" s="71">
        <v>4756</v>
      </c>
      <c r="I563" s="71" t="s">
        <v>86</v>
      </c>
      <c r="J563" s="71" t="s">
        <v>87</v>
      </c>
      <c r="K563" s="71" t="s">
        <v>87</v>
      </c>
      <c r="L563" s="71" t="s">
        <v>87</v>
      </c>
      <c r="M563" s="71" t="s">
        <v>449</v>
      </c>
      <c r="N563" s="57"/>
      <c r="O563" s="57"/>
      <c r="P563" s="57" t="s">
        <v>2108</v>
      </c>
      <c r="Q563" s="57" t="s">
        <v>2441</v>
      </c>
      <c r="R563" s="57" t="s">
        <v>106</v>
      </c>
      <c r="S563" s="57" t="s">
        <v>305</v>
      </c>
      <c r="T563" s="57" t="s">
        <v>645</v>
      </c>
      <c r="U563" s="61" t="s">
        <v>645</v>
      </c>
      <c r="V563" s="57" t="s">
        <v>2123</v>
      </c>
      <c r="W563" s="84"/>
    </row>
    <row r="564" spans="1:23" s="87" customFormat="1" ht="73.5" customHeight="1" x14ac:dyDescent="0.15">
      <c r="A564" s="117">
        <v>435</v>
      </c>
      <c r="B564" s="71" t="s">
        <v>481</v>
      </c>
      <c r="C564" s="71" t="s">
        <v>213</v>
      </c>
      <c r="D564" s="71" t="s">
        <v>1757</v>
      </c>
      <c r="E564" s="57" t="s">
        <v>2124</v>
      </c>
      <c r="F564" s="57">
        <v>28683</v>
      </c>
      <c r="G564" s="71">
        <v>4037</v>
      </c>
      <c r="H564" s="71">
        <v>24646</v>
      </c>
      <c r="I564" s="71" t="s">
        <v>86</v>
      </c>
      <c r="J564" s="71" t="s">
        <v>87</v>
      </c>
      <c r="K564" s="71" t="s">
        <v>87</v>
      </c>
      <c r="L564" s="71" t="s">
        <v>87</v>
      </c>
      <c r="M564" s="40" t="s">
        <v>463</v>
      </c>
      <c r="N564" s="57"/>
      <c r="O564" s="57"/>
      <c r="P564" s="57" t="s">
        <v>2125</v>
      </c>
      <c r="Q564" s="57" t="s">
        <v>2126</v>
      </c>
      <c r="R564" s="57" t="s">
        <v>106</v>
      </c>
      <c r="S564" s="57" t="s">
        <v>423</v>
      </c>
      <c r="T564" s="57" t="s">
        <v>645</v>
      </c>
      <c r="U564" s="61" t="s">
        <v>645</v>
      </c>
      <c r="V564" s="57" t="s">
        <v>2127</v>
      </c>
      <c r="W564" s="84"/>
    </row>
    <row r="565" spans="1:23" s="87" customFormat="1" ht="117" customHeight="1" x14ac:dyDescent="0.15">
      <c r="A565" s="117">
        <v>436</v>
      </c>
      <c r="B565" s="71" t="s">
        <v>481</v>
      </c>
      <c r="C565" s="71" t="s">
        <v>213</v>
      </c>
      <c r="D565" s="71" t="s">
        <v>1757</v>
      </c>
      <c r="E565" s="57" t="s">
        <v>2128</v>
      </c>
      <c r="F565" s="57">
        <v>11241</v>
      </c>
      <c r="G565" s="71">
        <v>8869</v>
      </c>
      <c r="H565" s="71">
        <v>2372</v>
      </c>
      <c r="I565" s="71" t="s">
        <v>86</v>
      </c>
      <c r="J565" s="71" t="s">
        <v>87</v>
      </c>
      <c r="K565" s="71" t="s">
        <v>87</v>
      </c>
      <c r="L565" s="71" t="s">
        <v>87</v>
      </c>
      <c r="M565" s="71" t="s">
        <v>129</v>
      </c>
      <c r="N565" s="57"/>
      <c r="O565" s="57"/>
      <c r="P565" s="71" t="s">
        <v>2118</v>
      </c>
      <c r="Q565" s="57" t="s">
        <v>2697</v>
      </c>
      <c r="R565" s="57" t="s">
        <v>106</v>
      </c>
      <c r="S565" s="57" t="s">
        <v>441</v>
      </c>
      <c r="T565" s="57" t="s">
        <v>645</v>
      </c>
      <c r="U565" s="61" t="s">
        <v>645</v>
      </c>
      <c r="V565" s="57" t="s">
        <v>2129</v>
      </c>
      <c r="W565" s="84"/>
    </row>
    <row r="566" spans="1:23" s="87" customFormat="1" ht="73.5" customHeight="1" x14ac:dyDescent="0.15">
      <c r="A566" s="117">
        <v>437</v>
      </c>
      <c r="B566" s="71" t="s">
        <v>481</v>
      </c>
      <c r="C566" s="71" t="s">
        <v>213</v>
      </c>
      <c r="D566" s="71" t="s">
        <v>1757</v>
      </c>
      <c r="E566" s="57" t="s">
        <v>2072</v>
      </c>
      <c r="F566" s="57">
        <v>3945</v>
      </c>
      <c r="G566" s="71">
        <v>2904</v>
      </c>
      <c r="H566" s="71">
        <v>1041</v>
      </c>
      <c r="I566" s="71" t="s">
        <v>86</v>
      </c>
      <c r="J566" s="71" t="s">
        <v>87</v>
      </c>
      <c r="K566" s="71" t="s">
        <v>87</v>
      </c>
      <c r="L566" s="71" t="s">
        <v>87</v>
      </c>
      <c r="M566" s="96" t="s">
        <v>91</v>
      </c>
      <c r="N566" s="57" t="s">
        <v>358</v>
      </c>
      <c r="O566" s="57"/>
      <c r="P566" s="57" t="s">
        <v>2130</v>
      </c>
      <c r="Q566" s="57" t="s">
        <v>2887</v>
      </c>
      <c r="R566" s="57" t="s">
        <v>106</v>
      </c>
      <c r="S566" s="57" t="s">
        <v>423</v>
      </c>
      <c r="T566" s="63">
        <v>23400</v>
      </c>
      <c r="U566" s="61" t="s">
        <v>645</v>
      </c>
      <c r="V566" s="57" t="s">
        <v>2075</v>
      </c>
      <c r="W566" s="84"/>
    </row>
    <row r="567" spans="1:23" s="87" customFormat="1" ht="73.5" customHeight="1" x14ac:dyDescent="0.15">
      <c r="A567" s="117">
        <v>438</v>
      </c>
      <c r="B567" s="71" t="s">
        <v>481</v>
      </c>
      <c r="C567" s="71" t="s">
        <v>213</v>
      </c>
      <c r="D567" s="71" t="s">
        <v>1757</v>
      </c>
      <c r="E567" s="57" t="s">
        <v>1800</v>
      </c>
      <c r="F567" s="55">
        <v>5027</v>
      </c>
      <c r="G567" s="56">
        <v>2561</v>
      </c>
      <c r="H567" s="56">
        <v>2466</v>
      </c>
      <c r="I567" s="71" t="s">
        <v>86</v>
      </c>
      <c r="J567" s="71" t="s">
        <v>87</v>
      </c>
      <c r="K567" s="71" t="s">
        <v>87</v>
      </c>
      <c r="L567" s="71" t="s">
        <v>87</v>
      </c>
      <c r="M567" s="96" t="s">
        <v>91</v>
      </c>
      <c r="N567" s="57"/>
      <c r="O567" s="57"/>
      <c r="P567" s="57" t="s">
        <v>2131</v>
      </c>
      <c r="Q567" s="71" t="s">
        <v>2132</v>
      </c>
      <c r="R567" s="57" t="s">
        <v>106</v>
      </c>
      <c r="S567" s="57" t="s">
        <v>1803</v>
      </c>
      <c r="T567" s="63">
        <v>1642380</v>
      </c>
      <c r="U567" s="61" t="s">
        <v>645</v>
      </c>
      <c r="V567" s="57" t="s">
        <v>2133</v>
      </c>
      <c r="W567" s="84"/>
    </row>
    <row r="568" spans="1:23" s="87" customFormat="1" ht="73.5" customHeight="1" x14ac:dyDescent="0.15">
      <c r="A568" s="117">
        <v>439</v>
      </c>
      <c r="B568" s="71" t="s">
        <v>481</v>
      </c>
      <c r="C568" s="71" t="s">
        <v>213</v>
      </c>
      <c r="D568" s="71" t="s">
        <v>1757</v>
      </c>
      <c r="E568" s="57" t="s">
        <v>1893</v>
      </c>
      <c r="F568" s="55">
        <v>5516</v>
      </c>
      <c r="G568" s="56">
        <v>965</v>
      </c>
      <c r="H568" s="56">
        <v>4551</v>
      </c>
      <c r="I568" s="71" t="s">
        <v>86</v>
      </c>
      <c r="J568" s="71" t="s">
        <v>87</v>
      </c>
      <c r="K568" s="71" t="s">
        <v>87</v>
      </c>
      <c r="L568" s="71" t="s">
        <v>87</v>
      </c>
      <c r="M568" s="96" t="s">
        <v>91</v>
      </c>
      <c r="N568" s="57"/>
      <c r="O568" s="57"/>
      <c r="P568" s="57" t="s">
        <v>2134</v>
      </c>
      <c r="Q568" s="57" t="s">
        <v>2135</v>
      </c>
      <c r="R568" s="57" t="s">
        <v>106</v>
      </c>
      <c r="S568" s="64" t="s">
        <v>277</v>
      </c>
      <c r="T568" s="63">
        <v>30000</v>
      </c>
      <c r="U568" s="61" t="s">
        <v>645</v>
      </c>
      <c r="V568" s="57" t="s">
        <v>1895</v>
      </c>
      <c r="W568" s="84"/>
    </row>
    <row r="569" spans="1:23" s="87" customFormat="1" ht="73.5" customHeight="1" x14ac:dyDescent="0.15">
      <c r="A569" s="117">
        <v>440</v>
      </c>
      <c r="B569" s="71" t="s">
        <v>481</v>
      </c>
      <c r="C569" s="71" t="s">
        <v>213</v>
      </c>
      <c r="D569" s="71" t="s">
        <v>1757</v>
      </c>
      <c r="E569" s="57" t="s">
        <v>1806</v>
      </c>
      <c r="F569" s="57">
        <v>5420</v>
      </c>
      <c r="G569" s="71">
        <v>1493</v>
      </c>
      <c r="H569" s="71">
        <v>3927</v>
      </c>
      <c r="I569" s="71" t="s">
        <v>86</v>
      </c>
      <c r="J569" s="71" t="s">
        <v>87</v>
      </c>
      <c r="K569" s="71" t="s">
        <v>87</v>
      </c>
      <c r="L569" s="71" t="s">
        <v>87</v>
      </c>
      <c r="M569" s="40" t="s">
        <v>463</v>
      </c>
      <c r="N569" s="57"/>
      <c r="O569" s="57"/>
      <c r="P569" s="57" t="s">
        <v>2312</v>
      </c>
      <c r="Q569" s="57" t="s">
        <v>2136</v>
      </c>
      <c r="R569" s="57" t="s">
        <v>106</v>
      </c>
      <c r="S569" s="57" t="s">
        <v>1803</v>
      </c>
      <c r="T569" s="63">
        <v>2080000</v>
      </c>
      <c r="U569" s="61" t="s">
        <v>645</v>
      </c>
      <c r="V569" s="57" t="s">
        <v>2137</v>
      </c>
      <c r="W569" s="84"/>
    </row>
    <row r="570" spans="1:23" s="87" customFormat="1" ht="73.5" customHeight="1" x14ac:dyDescent="0.15">
      <c r="A570" s="117">
        <v>441</v>
      </c>
      <c r="B570" s="71" t="s">
        <v>481</v>
      </c>
      <c r="C570" s="71" t="s">
        <v>213</v>
      </c>
      <c r="D570" s="71" t="s">
        <v>1757</v>
      </c>
      <c r="E570" s="57" t="s">
        <v>1814</v>
      </c>
      <c r="F570" s="57">
        <v>3950</v>
      </c>
      <c r="G570" s="71">
        <v>2070</v>
      </c>
      <c r="H570" s="71">
        <v>1880</v>
      </c>
      <c r="I570" s="71" t="s">
        <v>86</v>
      </c>
      <c r="J570" s="71" t="s">
        <v>87</v>
      </c>
      <c r="K570" s="71" t="s">
        <v>87</v>
      </c>
      <c r="L570" s="71" t="s">
        <v>87</v>
      </c>
      <c r="M570" s="96" t="s">
        <v>91</v>
      </c>
      <c r="N570" s="57" t="s">
        <v>358</v>
      </c>
      <c r="O570" s="57"/>
      <c r="P570" s="57" t="s">
        <v>2310</v>
      </c>
      <c r="Q570" s="57" t="s">
        <v>2138</v>
      </c>
      <c r="R570" s="57" t="s">
        <v>106</v>
      </c>
      <c r="S570" s="57" t="s">
        <v>1803</v>
      </c>
      <c r="T570" s="63">
        <v>160000</v>
      </c>
      <c r="U570" s="61" t="s">
        <v>645</v>
      </c>
      <c r="V570" s="57" t="s">
        <v>2139</v>
      </c>
      <c r="W570" s="84"/>
    </row>
    <row r="571" spans="1:23" s="87" customFormat="1" ht="73.5" customHeight="1" x14ac:dyDescent="0.15">
      <c r="A571" s="117">
        <v>442</v>
      </c>
      <c r="B571" s="71" t="s">
        <v>481</v>
      </c>
      <c r="C571" s="71" t="s">
        <v>213</v>
      </c>
      <c r="D571" s="71" t="s">
        <v>1757</v>
      </c>
      <c r="E571" s="57" t="s">
        <v>1922</v>
      </c>
      <c r="F571" s="57">
        <v>256088</v>
      </c>
      <c r="G571" s="71">
        <v>2126</v>
      </c>
      <c r="H571" s="71">
        <v>253962</v>
      </c>
      <c r="I571" s="71" t="s">
        <v>86</v>
      </c>
      <c r="J571" s="71" t="s">
        <v>87</v>
      </c>
      <c r="K571" s="71" t="s">
        <v>87</v>
      </c>
      <c r="L571" s="71" t="s">
        <v>87</v>
      </c>
      <c r="M571" s="109" t="s">
        <v>358</v>
      </c>
      <c r="N571" s="57"/>
      <c r="O571" s="57"/>
      <c r="P571" s="57" t="s">
        <v>2140</v>
      </c>
      <c r="Q571" s="57" t="s">
        <v>2141</v>
      </c>
      <c r="R571" s="57" t="s">
        <v>106</v>
      </c>
      <c r="S571" s="57" t="s">
        <v>866</v>
      </c>
      <c r="T571" s="57" t="s">
        <v>645</v>
      </c>
      <c r="U571" s="57" t="s">
        <v>645</v>
      </c>
      <c r="V571" s="57" t="s">
        <v>2142</v>
      </c>
      <c r="W571" s="84"/>
    </row>
    <row r="572" spans="1:23" s="87" customFormat="1" ht="73.5" customHeight="1" x14ac:dyDescent="0.15">
      <c r="A572" s="117">
        <v>443</v>
      </c>
      <c r="B572" s="71" t="s">
        <v>481</v>
      </c>
      <c r="C572" s="71" t="s">
        <v>213</v>
      </c>
      <c r="D572" s="71" t="s">
        <v>1757</v>
      </c>
      <c r="E572" s="57" t="s">
        <v>1758</v>
      </c>
      <c r="F572" s="57">
        <v>1751907</v>
      </c>
      <c r="G572" s="71" t="s">
        <v>1759</v>
      </c>
      <c r="H572" s="71">
        <v>1751907</v>
      </c>
      <c r="I572" s="71" t="s">
        <v>118</v>
      </c>
      <c r="J572" s="71" t="s">
        <v>87</v>
      </c>
      <c r="K572" s="71" t="s">
        <v>87</v>
      </c>
      <c r="L572" s="71" t="s">
        <v>87</v>
      </c>
      <c r="M572" s="71" t="s">
        <v>109</v>
      </c>
      <c r="N572" s="57" t="s">
        <v>376</v>
      </c>
      <c r="O572" s="57"/>
      <c r="P572" s="57" t="s">
        <v>2311</v>
      </c>
      <c r="Q572" s="57" t="s">
        <v>2143</v>
      </c>
      <c r="R572" s="57" t="s">
        <v>106</v>
      </c>
      <c r="S572" s="71" t="s">
        <v>273</v>
      </c>
      <c r="T572" s="57" t="s">
        <v>645</v>
      </c>
      <c r="U572" s="57" t="s">
        <v>645</v>
      </c>
      <c r="V572" s="62" t="s">
        <v>2144</v>
      </c>
      <c r="W572" s="84"/>
    </row>
    <row r="573" spans="1:23" s="87" customFormat="1" ht="73.5" customHeight="1" x14ac:dyDescent="0.15">
      <c r="A573" s="117">
        <v>444</v>
      </c>
      <c r="B573" s="71" t="s">
        <v>481</v>
      </c>
      <c r="C573" s="71" t="s">
        <v>213</v>
      </c>
      <c r="D573" s="71" t="s">
        <v>1757</v>
      </c>
      <c r="E573" s="57" t="s">
        <v>2145</v>
      </c>
      <c r="F573" s="57">
        <v>506701</v>
      </c>
      <c r="G573" s="71">
        <v>13181</v>
      </c>
      <c r="H573" s="71">
        <v>493520</v>
      </c>
      <c r="I573" s="71" t="s">
        <v>86</v>
      </c>
      <c r="J573" s="71" t="s">
        <v>87</v>
      </c>
      <c r="K573" s="71" t="s">
        <v>87</v>
      </c>
      <c r="L573" s="71" t="s">
        <v>87</v>
      </c>
      <c r="M573" s="40" t="s">
        <v>2613</v>
      </c>
      <c r="N573" s="57"/>
      <c r="O573" s="57"/>
      <c r="P573" s="57" t="s">
        <v>2146</v>
      </c>
      <c r="Q573" s="57" t="s">
        <v>2147</v>
      </c>
      <c r="R573" s="57" t="s">
        <v>106</v>
      </c>
      <c r="S573" s="57" t="s">
        <v>423</v>
      </c>
      <c r="T573" s="57" t="s">
        <v>645</v>
      </c>
      <c r="U573" s="57" t="s">
        <v>645</v>
      </c>
      <c r="V573" s="57" t="s">
        <v>2148</v>
      </c>
      <c r="W573" s="84"/>
    </row>
    <row r="574" spans="1:23" s="87" customFormat="1" ht="73.5" customHeight="1" x14ac:dyDescent="0.15">
      <c r="A574" s="117">
        <v>445</v>
      </c>
      <c r="B574" s="71" t="s">
        <v>481</v>
      </c>
      <c r="C574" s="71" t="s">
        <v>213</v>
      </c>
      <c r="D574" s="71" t="s">
        <v>1757</v>
      </c>
      <c r="E574" s="57" t="s">
        <v>1778</v>
      </c>
      <c r="F574" s="57">
        <v>264210</v>
      </c>
      <c r="G574" s="71">
        <v>27315</v>
      </c>
      <c r="H574" s="71">
        <v>236895</v>
      </c>
      <c r="I574" s="71" t="s">
        <v>86</v>
      </c>
      <c r="J574" s="71" t="s">
        <v>87</v>
      </c>
      <c r="K574" s="71" t="s">
        <v>87</v>
      </c>
      <c r="L574" s="71" t="s">
        <v>87</v>
      </c>
      <c r="M574" s="71" t="s">
        <v>92</v>
      </c>
      <c r="N574" s="57" t="s">
        <v>83</v>
      </c>
      <c r="O574" s="57"/>
      <c r="P574" s="57" t="s">
        <v>2442</v>
      </c>
      <c r="Q574" s="57" t="s">
        <v>2149</v>
      </c>
      <c r="R574" s="57" t="s">
        <v>106</v>
      </c>
      <c r="S574" s="57" t="s">
        <v>403</v>
      </c>
      <c r="T574" s="57" t="s">
        <v>645</v>
      </c>
      <c r="U574" s="57" t="s">
        <v>645</v>
      </c>
      <c r="V574" s="57" t="s">
        <v>2150</v>
      </c>
      <c r="W574" s="84"/>
    </row>
    <row r="575" spans="1:23" s="87" customFormat="1" ht="73.5" customHeight="1" x14ac:dyDescent="0.15">
      <c r="A575" s="117">
        <v>446</v>
      </c>
      <c r="B575" s="71" t="s">
        <v>481</v>
      </c>
      <c r="C575" s="71" t="s">
        <v>213</v>
      </c>
      <c r="D575" s="71" t="s">
        <v>1757</v>
      </c>
      <c r="E575" s="57" t="s">
        <v>2055</v>
      </c>
      <c r="F575" s="57">
        <v>112377</v>
      </c>
      <c r="G575" s="71">
        <v>18206</v>
      </c>
      <c r="H575" s="71">
        <v>94171</v>
      </c>
      <c r="I575" s="71" t="s">
        <v>86</v>
      </c>
      <c r="J575" s="71" t="s">
        <v>87</v>
      </c>
      <c r="K575" s="71" t="s">
        <v>87</v>
      </c>
      <c r="L575" s="71" t="s">
        <v>87</v>
      </c>
      <c r="M575" s="71" t="s">
        <v>92</v>
      </c>
      <c r="N575" s="57" t="s">
        <v>83</v>
      </c>
      <c r="O575" s="57"/>
      <c r="P575" s="57" t="s">
        <v>2151</v>
      </c>
      <c r="Q575" s="57" t="s">
        <v>2152</v>
      </c>
      <c r="R575" s="57" t="s">
        <v>106</v>
      </c>
      <c r="S575" s="57" t="s">
        <v>547</v>
      </c>
      <c r="T575" s="57" t="s">
        <v>645</v>
      </c>
      <c r="U575" s="57" t="s">
        <v>645</v>
      </c>
      <c r="V575" s="57" t="s">
        <v>2153</v>
      </c>
      <c r="W575" s="84"/>
    </row>
    <row r="576" spans="1:23" s="13" customFormat="1" ht="114.75" customHeight="1" x14ac:dyDescent="0.15">
      <c r="A576" s="117">
        <v>447</v>
      </c>
      <c r="B576" s="10" t="s">
        <v>481</v>
      </c>
      <c r="C576" s="10" t="s">
        <v>767</v>
      </c>
      <c r="D576" s="41" t="s">
        <v>1370</v>
      </c>
      <c r="E576" s="41" t="s">
        <v>1371</v>
      </c>
      <c r="F576" s="29">
        <v>296728</v>
      </c>
      <c r="G576" s="29">
        <v>3869</v>
      </c>
      <c r="H576" s="29">
        <v>202859</v>
      </c>
      <c r="I576" s="41" t="s">
        <v>86</v>
      </c>
      <c r="J576" s="41" t="s">
        <v>87</v>
      </c>
      <c r="K576" s="41" t="s">
        <v>87</v>
      </c>
      <c r="L576" s="41" t="s">
        <v>87</v>
      </c>
      <c r="M576" s="41" t="s">
        <v>449</v>
      </c>
      <c r="N576" s="41"/>
      <c r="O576" s="41"/>
      <c r="P576" s="10" t="s">
        <v>1372</v>
      </c>
      <c r="Q576" s="41" t="s">
        <v>2969</v>
      </c>
      <c r="R576" s="106" t="s">
        <v>2806</v>
      </c>
      <c r="S576" s="41" t="s">
        <v>2968</v>
      </c>
      <c r="T576" s="41" t="s">
        <v>1373</v>
      </c>
      <c r="U576" s="41" t="s">
        <v>645</v>
      </c>
      <c r="V576" s="49" t="s">
        <v>1374</v>
      </c>
      <c r="W576" s="104"/>
    </row>
    <row r="577" spans="1:23" s="13" customFormat="1" ht="73.5" customHeight="1" x14ac:dyDescent="0.15">
      <c r="A577" s="117">
        <v>448</v>
      </c>
      <c r="B577" s="10" t="s">
        <v>481</v>
      </c>
      <c r="C577" s="10" t="s">
        <v>767</v>
      </c>
      <c r="D577" s="41" t="s">
        <v>1370</v>
      </c>
      <c r="E577" s="41" t="s">
        <v>1375</v>
      </c>
      <c r="F577" s="29">
        <v>20242</v>
      </c>
      <c r="G577" s="29">
        <v>7246</v>
      </c>
      <c r="H577" s="29">
        <v>12996</v>
      </c>
      <c r="I577" s="41" t="s">
        <v>86</v>
      </c>
      <c r="J577" s="41" t="s">
        <v>128</v>
      </c>
      <c r="K577" s="41" t="s">
        <v>87</v>
      </c>
      <c r="L577" s="41" t="s">
        <v>87</v>
      </c>
      <c r="M577" s="41" t="s">
        <v>726</v>
      </c>
      <c r="N577" s="41"/>
      <c r="O577" s="41"/>
      <c r="P577" s="10" t="s">
        <v>1376</v>
      </c>
      <c r="Q577" s="41" t="s">
        <v>1377</v>
      </c>
      <c r="R577" s="41" t="s">
        <v>106</v>
      </c>
      <c r="S577" s="41" t="s">
        <v>546</v>
      </c>
      <c r="T577" s="41" t="s">
        <v>1378</v>
      </c>
      <c r="U577" s="41" t="s">
        <v>2970</v>
      </c>
      <c r="V577" s="49" t="s">
        <v>1379</v>
      </c>
      <c r="W577" s="104"/>
    </row>
    <row r="578" spans="1:23" s="13" customFormat="1" ht="159.75" customHeight="1" x14ac:dyDescent="0.15">
      <c r="A578" s="117">
        <v>449</v>
      </c>
      <c r="B578" s="10" t="s">
        <v>481</v>
      </c>
      <c r="C578" s="10" t="s">
        <v>767</v>
      </c>
      <c r="D578" s="41" t="s">
        <v>1370</v>
      </c>
      <c r="E578" s="41" t="s">
        <v>1380</v>
      </c>
      <c r="F578" s="29">
        <v>127461</v>
      </c>
      <c r="G578" s="29">
        <v>1970</v>
      </c>
      <c r="H578" s="29">
        <v>125491</v>
      </c>
      <c r="I578" s="41" t="s">
        <v>86</v>
      </c>
      <c r="J578" s="41" t="s">
        <v>87</v>
      </c>
      <c r="K578" s="41" t="s">
        <v>87</v>
      </c>
      <c r="L578" s="41" t="s">
        <v>87</v>
      </c>
      <c r="M578" s="40" t="s">
        <v>2309</v>
      </c>
      <c r="N578" s="41"/>
      <c r="O578" s="41"/>
      <c r="P578" s="41" t="s">
        <v>1381</v>
      </c>
      <c r="Q578" s="41" t="s">
        <v>1382</v>
      </c>
      <c r="R578" s="41" t="s">
        <v>106</v>
      </c>
      <c r="S578" s="41" t="s">
        <v>342</v>
      </c>
      <c r="T578" s="41" t="s">
        <v>645</v>
      </c>
      <c r="U578" s="41" t="s">
        <v>1383</v>
      </c>
      <c r="V578" s="49" t="s">
        <v>1384</v>
      </c>
      <c r="W578" s="104"/>
    </row>
    <row r="579" spans="1:23" s="13" customFormat="1" ht="210.75" customHeight="1" x14ac:dyDescent="0.15">
      <c r="A579" s="117">
        <v>450</v>
      </c>
      <c r="B579" s="10" t="s">
        <v>481</v>
      </c>
      <c r="C579" s="10" t="s">
        <v>767</v>
      </c>
      <c r="D579" s="41" t="s">
        <v>1370</v>
      </c>
      <c r="E579" s="97" t="s">
        <v>1380</v>
      </c>
      <c r="F579" s="29">
        <v>127461</v>
      </c>
      <c r="G579" s="29">
        <v>1970</v>
      </c>
      <c r="H579" s="29">
        <v>125491</v>
      </c>
      <c r="I579" s="41" t="s">
        <v>86</v>
      </c>
      <c r="J579" s="41" t="s">
        <v>87</v>
      </c>
      <c r="K579" s="41" t="s">
        <v>148</v>
      </c>
      <c r="L579" s="41" t="s">
        <v>87</v>
      </c>
      <c r="M579" s="40" t="s">
        <v>2613</v>
      </c>
      <c r="N579" s="41" t="s">
        <v>923</v>
      </c>
      <c r="O579" s="41"/>
      <c r="P579" s="41" t="s">
        <v>1385</v>
      </c>
      <c r="Q579" s="41" t="s">
        <v>2443</v>
      </c>
      <c r="R579" s="41" t="s">
        <v>106</v>
      </c>
      <c r="S579" s="41" t="s">
        <v>305</v>
      </c>
      <c r="T579" s="41" t="s">
        <v>1386</v>
      </c>
      <c r="U579" s="41" t="s">
        <v>1387</v>
      </c>
      <c r="V579" s="49" t="s">
        <v>1388</v>
      </c>
      <c r="W579" s="104"/>
    </row>
    <row r="580" spans="1:23" s="13" customFormat="1" ht="120" customHeight="1" x14ac:dyDescent="0.15">
      <c r="A580" s="117">
        <v>451</v>
      </c>
      <c r="B580" s="10" t="s">
        <v>481</v>
      </c>
      <c r="C580" s="10" t="s">
        <v>767</v>
      </c>
      <c r="D580" s="10" t="s">
        <v>1370</v>
      </c>
      <c r="E580" s="97" t="s">
        <v>1380</v>
      </c>
      <c r="F580" s="11">
        <v>127461</v>
      </c>
      <c r="G580" s="11">
        <v>1970</v>
      </c>
      <c r="H580" s="11">
        <v>125491</v>
      </c>
      <c r="I580" s="41" t="s">
        <v>86</v>
      </c>
      <c r="J580" s="41" t="s">
        <v>87</v>
      </c>
      <c r="K580" s="41" t="s">
        <v>87</v>
      </c>
      <c r="L580" s="41" t="s">
        <v>87</v>
      </c>
      <c r="M580" s="40" t="s">
        <v>2613</v>
      </c>
      <c r="N580" s="41"/>
      <c r="O580" s="41"/>
      <c r="P580" s="10" t="s">
        <v>1389</v>
      </c>
      <c r="Q580" s="10" t="s">
        <v>1390</v>
      </c>
      <c r="R580" s="41" t="s">
        <v>106</v>
      </c>
      <c r="S580" s="41" t="s">
        <v>277</v>
      </c>
      <c r="T580" s="10" t="s">
        <v>645</v>
      </c>
      <c r="U580" s="41" t="s">
        <v>645</v>
      </c>
      <c r="V580" s="12" t="s">
        <v>1391</v>
      </c>
      <c r="W580" s="85"/>
    </row>
    <row r="581" spans="1:23" s="13" customFormat="1" ht="73.5" customHeight="1" x14ac:dyDescent="0.15">
      <c r="A581" s="117">
        <v>452</v>
      </c>
      <c r="B581" s="10" t="s">
        <v>481</v>
      </c>
      <c r="C581" s="10" t="s">
        <v>767</v>
      </c>
      <c r="D581" s="41" t="s">
        <v>1370</v>
      </c>
      <c r="E581" s="97" t="s">
        <v>1380</v>
      </c>
      <c r="F581" s="29">
        <v>127461</v>
      </c>
      <c r="G581" s="29">
        <v>1970</v>
      </c>
      <c r="H581" s="29">
        <v>125491</v>
      </c>
      <c r="I581" s="41" t="s">
        <v>118</v>
      </c>
      <c r="J581" s="41" t="s">
        <v>87</v>
      </c>
      <c r="K581" s="41" t="s">
        <v>87</v>
      </c>
      <c r="L581" s="41" t="s">
        <v>87</v>
      </c>
      <c r="M581" s="41" t="s">
        <v>1392</v>
      </c>
      <c r="N581" s="41"/>
      <c r="O581" s="41"/>
      <c r="P581" s="41" t="s">
        <v>1393</v>
      </c>
      <c r="Q581" s="41" t="s">
        <v>1394</v>
      </c>
      <c r="R581" s="41" t="s">
        <v>106</v>
      </c>
      <c r="S581" s="41" t="s">
        <v>189</v>
      </c>
      <c r="T581" s="41" t="s">
        <v>645</v>
      </c>
      <c r="U581" s="41" t="s">
        <v>1395</v>
      </c>
      <c r="V581" s="49"/>
      <c r="W581" s="104"/>
    </row>
    <row r="582" spans="1:23" s="13" customFormat="1" ht="57.75" x14ac:dyDescent="0.15">
      <c r="A582" s="117">
        <v>453</v>
      </c>
      <c r="B582" s="10" t="s">
        <v>481</v>
      </c>
      <c r="C582" s="10" t="s">
        <v>767</v>
      </c>
      <c r="D582" s="41" t="s">
        <v>1370</v>
      </c>
      <c r="E582" s="97" t="s">
        <v>1380</v>
      </c>
      <c r="F582" s="29">
        <v>127461</v>
      </c>
      <c r="G582" s="29">
        <v>1970</v>
      </c>
      <c r="H582" s="29">
        <v>125491</v>
      </c>
      <c r="I582" s="41" t="s">
        <v>118</v>
      </c>
      <c r="J582" s="41" t="s">
        <v>87</v>
      </c>
      <c r="K582" s="41" t="s">
        <v>87</v>
      </c>
      <c r="L582" s="41" t="s">
        <v>87</v>
      </c>
      <c r="M582" s="109" t="s">
        <v>1015</v>
      </c>
      <c r="N582" s="41"/>
      <c r="O582" s="41"/>
      <c r="P582" s="41" t="s">
        <v>1396</v>
      </c>
      <c r="Q582" s="41" t="s">
        <v>1397</v>
      </c>
      <c r="R582" s="41" t="s">
        <v>106</v>
      </c>
      <c r="S582" s="41" t="s">
        <v>305</v>
      </c>
      <c r="T582" s="41" t="s">
        <v>645</v>
      </c>
      <c r="U582" s="41" t="s">
        <v>645</v>
      </c>
      <c r="V582" s="41"/>
      <c r="W582" s="104"/>
    </row>
    <row r="583" spans="1:23" s="13" customFormat="1" ht="80.25" x14ac:dyDescent="0.15">
      <c r="A583" s="117">
        <v>454</v>
      </c>
      <c r="B583" s="10" t="s">
        <v>481</v>
      </c>
      <c r="C583" s="10" t="s">
        <v>767</v>
      </c>
      <c r="D583" s="41" t="s">
        <v>1370</v>
      </c>
      <c r="E583" s="97" t="s">
        <v>1380</v>
      </c>
      <c r="F583" s="29">
        <v>127461</v>
      </c>
      <c r="G583" s="29">
        <v>1970</v>
      </c>
      <c r="H583" s="29">
        <v>125491</v>
      </c>
      <c r="I583" s="41" t="s">
        <v>118</v>
      </c>
      <c r="J583" s="41" t="s">
        <v>87</v>
      </c>
      <c r="K583" s="41" t="s">
        <v>87</v>
      </c>
      <c r="L583" s="41" t="s">
        <v>87</v>
      </c>
      <c r="M583" s="110" t="s">
        <v>1392</v>
      </c>
      <c r="N583" s="41"/>
      <c r="O583" s="41"/>
      <c r="P583" s="41" t="s">
        <v>1398</v>
      </c>
      <c r="Q583" s="41" t="s">
        <v>1399</v>
      </c>
      <c r="R583" s="41" t="s">
        <v>106</v>
      </c>
      <c r="S583" s="41" t="s">
        <v>403</v>
      </c>
      <c r="T583" s="41" t="s">
        <v>645</v>
      </c>
      <c r="U583" s="41" t="s">
        <v>645</v>
      </c>
      <c r="V583" s="41"/>
      <c r="W583" s="104"/>
    </row>
    <row r="584" spans="1:23" s="13" customFormat="1" ht="147.75" customHeight="1" x14ac:dyDescent="0.15">
      <c r="A584" s="117">
        <v>455</v>
      </c>
      <c r="B584" s="10" t="s">
        <v>481</v>
      </c>
      <c r="C584" s="10" t="s">
        <v>767</v>
      </c>
      <c r="D584" s="41" t="s">
        <v>1370</v>
      </c>
      <c r="E584" s="41" t="s">
        <v>1400</v>
      </c>
      <c r="F584" s="29">
        <v>6320446</v>
      </c>
      <c r="G584" s="29">
        <v>0</v>
      </c>
      <c r="H584" s="29">
        <v>6320446</v>
      </c>
      <c r="I584" s="41" t="s">
        <v>86</v>
      </c>
      <c r="J584" s="41" t="s">
        <v>87</v>
      </c>
      <c r="K584" s="41" t="s">
        <v>115</v>
      </c>
      <c r="L584" s="41" t="s">
        <v>87</v>
      </c>
      <c r="M584" s="96" t="s">
        <v>419</v>
      </c>
      <c r="N584" s="41" t="s">
        <v>231</v>
      </c>
      <c r="O584" s="57" t="s">
        <v>1407</v>
      </c>
      <c r="P584" s="41" t="s">
        <v>1401</v>
      </c>
      <c r="Q584" s="41" t="s">
        <v>1402</v>
      </c>
      <c r="R584" s="41" t="s">
        <v>106</v>
      </c>
      <c r="S584" s="41" t="s">
        <v>144</v>
      </c>
      <c r="T584" s="41" t="s">
        <v>645</v>
      </c>
      <c r="U584" s="41" t="s">
        <v>645</v>
      </c>
      <c r="V584" s="41"/>
      <c r="W584" s="104"/>
    </row>
    <row r="585" spans="1:23" s="13" customFormat="1" ht="168" customHeight="1" x14ac:dyDescent="0.15">
      <c r="A585" s="117">
        <v>456</v>
      </c>
      <c r="B585" s="10" t="s">
        <v>481</v>
      </c>
      <c r="C585" s="10" t="s">
        <v>767</v>
      </c>
      <c r="D585" s="41" t="s">
        <v>1370</v>
      </c>
      <c r="E585" s="41" t="s">
        <v>1400</v>
      </c>
      <c r="F585" s="29">
        <v>6320446</v>
      </c>
      <c r="G585" s="29">
        <v>0</v>
      </c>
      <c r="H585" s="29">
        <v>6320446</v>
      </c>
      <c r="I585" s="41" t="s">
        <v>781</v>
      </c>
      <c r="J585" s="41" t="s">
        <v>87</v>
      </c>
      <c r="K585" s="41" t="s">
        <v>87</v>
      </c>
      <c r="L585" s="41" t="s">
        <v>87</v>
      </c>
      <c r="M585" s="41" t="s">
        <v>906</v>
      </c>
      <c r="N585" s="41" t="s">
        <v>34</v>
      </c>
      <c r="O585" s="41" t="s">
        <v>1407</v>
      </c>
      <c r="P585" s="41" t="s">
        <v>1403</v>
      </c>
      <c r="Q585" s="10" t="s">
        <v>2444</v>
      </c>
      <c r="R585" s="41" t="s">
        <v>106</v>
      </c>
      <c r="S585" s="41" t="s">
        <v>866</v>
      </c>
      <c r="T585" s="41" t="s">
        <v>645</v>
      </c>
      <c r="U585" s="41" t="s">
        <v>645</v>
      </c>
      <c r="V585" s="41" t="s">
        <v>1404</v>
      </c>
      <c r="W585" s="104"/>
    </row>
    <row r="586" spans="1:23" s="13" customFormat="1" ht="108" customHeight="1" x14ac:dyDescent="0.15">
      <c r="A586" s="117">
        <v>457</v>
      </c>
      <c r="B586" s="10" t="s">
        <v>481</v>
      </c>
      <c r="C586" s="10" t="s">
        <v>767</v>
      </c>
      <c r="D586" s="41" t="s">
        <v>1370</v>
      </c>
      <c r="E586" s="41" t="s">
        <v>1400</v>
      </c>
      <c r="F586" s="29">
        <v>6320446</v>
      </c>
      <c r="G586" s="29">
        <v>0</v>
      </c>
      <c r="H586" s="29">
        <v>6320446</v>
      </c>
      <c r="I586" s="41" t="s">
        <v>86</v>
      </c>
      <c r="J586" s="41" t="s">
        <v>87</v>
      </c>
      <c r="K586" s="41" t="s">
        <v>87</v>
      </c>
      <c r="L586" s="41" t="s">
        <v>87</v>
      </c>
      <c r="M586" s="109" t="s">
        <v>33</v>
      </c>
      <c r="N586" s="41" t="s">
        <v>463</v>
      </c>
      <c r="O586" s="41"/>
      <c r="P586" s="41" t="s">
        <v>1405</v>
      </c>
      <c r="Q586" s="41" t="s">
        <v>2698</v>
      </c>
      <c r="R586" s="41" t="s">
        <v>106</v>
      </c>
      <c r="S586" s="41" t="s">
        <v>546</v>
      </c>
      <c r="T586" s="41" t="s">
        <v>645</v>
      </c>
      <c r="U586" s="41" t="s">
        <v>645</v>
      </c>
      <c r="V586" s="49" t="s">
        <v>1406</v>
      </c>
      <c r="W586" s="104"/>
    </row>
    <row r="587" spans="1:23" s="13" customFormat="1" ht="73.5" customHeight="1" x14ac:dyDescent="0.15">
      <c r="A587" s="117">
        <v>458</v>
      </c>
      <c r="B587" s="10" t="s">
        <v>481</v>
      </c>
      <c r="C587" s="10" t="s">
        <v>767</v>
      </c>
      <c r="D587" s="41" t="s">
        <v>1370</v>
      </c>
      <c r="E587" s="41" t="s">
        <v>1400</v>
      </c>
      <c r="F587" s="29">
        <v>6320446</v>
      </c>
      <c r="G587" s="29">
        <v>0</v>
      </c>
      <c r="H587" s="29">
        <v>6320446</v>
      </c>
      <c r="I587" s="41" t="s">
        <v>86</v>
      </c>
      <c r="J587" s="41" t="s">
        <v>87</v>
      </c>
      <c r="K587" s="41" t="s">
        <v>87</v>
      </c>
      <c r="L587" s="41" t="s">
        <v>87</v>
      </c>
      <c r="M587" s="40" t="s">
        <v>2613</v>
      </c>
      <c r="N587" s="41" t="s">
        <v>463</v>
      </c>
      <c r="O587" s="57" t="s">
        <v>1407</v>
      </c>
      <c r="P587" s="41" t="s">
        <v>1408</v>
      </c>
      <c r="Q587" s="41" t="s">
        <v>2445</v>
      </c>
      <c r="R587" s="41" t="s">
        <v>106</v>
      </c>
      <c r="S587" s="41" t="s">
        <v>423</v>
      </c>
      <c r="T587" s="41" t="s">
        <v>645</v>
      </c>
      <c r="U587" s="41" t="s">
        <v>645</v>
      </c>
      <c r="V587" s="49"/>
      <c r="W587" s="104"/>
    </row>
    <row r="588" spans="1:23" s="13" customFormat="1" ht="73.5" customHeight="1" x14ac:dyDescent="0.15">
      <c r="A588" s="117">
        <v>459</v>
      </c>
      <c r="B588" s="10" t="s">
        <v>481</v>
      </c>
      <c r="C588" s="10" t="s">
        <v>767</v>
      </c>
      <c r="D588" s="41" t="s">
        <v>1370</v>
      </c>
      <c r="E588" s="41" t="s">
        <v>1400</v>
      </c>
      <c r="F588" s="29">
        <v>6320446</v>
      </c>
      <c r="G588" s="29">
        <v>0</v>
      </c>
      <c r="H588" s="29">
        <v>6320446</v>
      </c>
      <c r="I588" s="41" t="s">
        <v>86</v>
      </c>
      <c r="J588" s="41" t="s">
        <v>87</v>
      </c>
      <c r="K588" s="41" t="s">
        <v>87</v>
      </c>
      <c r="L588" s="41" t="s">
        <v>87</v>
      </c>
      <c r="M588" s="41" t="s">
        <v>1407</v>
      </c>
      <c r="N588" s="41" t="s">
        <v>463</v>
      </c>
      <c r="O588" s="40" t="s">
        <v>2613</v>
      </c>
      <c r="P588" s="41" t="s">
        <v>1409</v>
      </c>
      <c r="Q588" s="41" t="s">
        <v>1410</v>
      </c>
      <c r="R588" s="123" t="s">
        <v>2807</v>
      </c>
      <c r="S588" s="41" t="s">
        <v>189</v>
      </c>
      <c r="T588" s="41" t="s">
        <v>645</v>
      </c>
      <c r="U588" s="41" t="s">
        <v>645</v>
      </c>
      <c r="V588" s="49"/>
      <c r="W588" s="104"/>
    </row>
    <row r="589" spans="1:23" s="13" customFormat="1" ht="113.25" customHeight="1" x14ac:dyDescent="0.15">
      <c r="A589" s="117">
        <v>460</v>
      </c>
      <c r="B589" s="10" t="s">
        <v>481</v>
      </c>
      <c r="C589" s="10" t="s">
        <v>767</v>
      </c>
      <c r="D589" s="41" t="s">
        <v>1370</v>
      </c>
      <c r="E589" s="41" t="s">
        <v>1411</v>
      </c>
      <c r="F589" s="29">
        <v>227322</v>
      </c>
      <c r="G589" s="29">
        <v>12086</v>
      </c>
      <c r="H589" s="29">
        <v>215236</v>
      </c>
      <c r="I589" s="41" t="s">
        <v>86</v>
      </c>
      <c r="J589" s="41" t="s">
        <v>87</v>
      </c>
      <c r="K589" s="41" t="s">
        <v>87</v>
      </c>
      <c r="L589" s="41" t="s">
        <v>87</v>
      </c>
      <c r="M589" s="96" t="s">
        <v>419</v>
      </c>
      <c r="N589" s="70" t="s">
        <v>37</v>
      </c>
      <c r="O589" s="41" t="s">
        <v>100</v>
      </c>
      <c r="P589" s="41" t="s">
        <v>1412</v>
      </c>
      <c r="Q589" s="41" t="s">
        <v>2739</v>
      </c>
      <c r="R589" s="41" t="s">
        <v>106</v>
      </c>
      <c r="S589" s="41" t="s">
        <v>652</v>
      </c>
      <c r="T589" s="41" t="s">
        <v>645</v>
      </c>
      <c r="U589" s="41" t="s">
        <v>1413</v>
      </c>
      <c r="V589" s="49" t="s">
        <v>1414</v>
      </c>
      <c r="W589" s="104" t="s">
        <v>1415</v>
      </c>
    </row>
    <row r="590" spans="1:23" s="13" customFormat="1" ht="104.25" customHeight="1" x14ac:dyDescent="0.15">
      <c r="A590" s="117">
        <v>461</v>
      </c>
      <c r="B590" s="10" t="s">
        <v>481</v>
      </c>
      <c r="C590" s="10" t="s">
        <v>767</v>
      </c>
      <c r="D590" s="41" t="s">
        <v>1370</v>
      </c>
      <c r="E590" s="41" t="s">
        <v>1416</v>
      </c>
      <c r="F590" s="29">
        <v>855048</v>
      </c>
      <c r="G590" s="29">
        <v>2910</v>
      </c>
      <c r="H590" s="29">
        <v>852138</v>
      </c>
      <c r="I590" s="41" t="s">
        <v>86</v>
      </c>
      <c r="J590" s="41" t="s">
        <v>87</v>
      </c>
      <c r="K590" s="41" t="s">
        <v>87</v>
      </c>
      <c r="L590" s="41" t="s">
        <v>87</v>
      </c>
      <c r="M590" s="96" t="s">
        <v>419</v>
      </c>
      <c r="N590" s="41" t="s">
        <v>100</v>
      </c>
      <c r="O590" s="41" t="s">
        <v>150</v>
      </c>
      <c r="P590" s="41" t="s">
        <v>1417</v>
      </c>
      <c r="Q590" s="41" t="s">
        <v>2740</v>
      </c>
      <c r="R590" s="91" t="s">
        <v>106</v>
      </c>
      <c r="S590" s="41" t="s">
        <v>342</v>
      </c>
      <c r="T590" s="41" t="s">
        <v>645</v>
      </c>
      <c r="U590" s="41" t="s">
        <v>645</v>
      </c>
      <c r="V590" s="41"/>
      <c r="W590" s="104"/>
    </row>
    <row r="591" spans="1:23" s="13" customFormat="1" ht="153" customHeight="1" x14ac:dyDescent="0.15">
      <c r="A591" s="117">
        <v>462</v>
      </c>
      <c r="B591" s="10" t="s">
        <v>481</v>
      </c>
      <c r="C591" s="10" t="s">
        <v>767</v>
      </c>
      <c r="D591" s="41" t="s">
        <v>1370</v>
      </c>
      <c r="E591" s="41" t="s">
        <v>1418</v>
      </c>
      <c r="F591" s="29">
        <v>796257</v>
      </c>
      <c r="G591" s="29">
        <v>8694</v>
      </c>
      <c r="H591" s="29">
        <v>787563</v>
      </c>
      <c r="I591" s="41" t="s">
        <v>86</v>
      </c>
      <c r="J591" s="41" t="s">
        <v>87</v>
      </c>
      <c r="K591" s="41" t="s">
        <v>148</v>
      </c>
      <c r="L591" s="41" t="s">
        <v>266</v>
      </c>
      <c r="M591" s="96" t="s">
        <v>419</v>
      </c>
      <c r="N591" s="41" t="s">
        <v>100</v>
      </c>
      <c r="O591" s="41" t="s">
        <v>747</v>
      </c>
      <c r="P591" s="41" t="s">
        <v>1419</v>
      </c>
      <c r="Q591" s="41" t="s">
        <v>1420</v>
      </c>
      <c r="R591" s="123" t="s">
        <v>2807</v>
      </c>
      <c r="S591" s="41" t="s">
        <v>1421</v>
      </c>
      <c r="T591" s="41" t="s">
        <v>645</v>
      </c>
      <c r="U591" s="41" t="s">
        <v>645</v>
      </c>
      <c r="V591" s="49" t="s">
        <v>1749</v>
      </c>
      <c r="W591" s="104"/>
    </row>
    <row r="592" spans="1:23" s="13" customFormat="1" ht="142.5" customHeight="1" x14ac:dyDescent="0.15">
      <c r="A592" s="117">
        <v>463</v>
      </c>
      <c r="B592" s="10" t="s">
        <v>481</v>
      </c>
      <c r="C592" s="10" t="s">
        <v>767</v>
      </c>
      <c r="D592" s="41" t="s">
        <v>1370</v>
      </c>
      <c r="E592" s="41" t="s">
        <v>1418</v>
      </c>
      <c r="F592" s="29">
        <v>796257</v>
      </c>
      <c r="G592" s="29">
        <v>8694</v>
      </c>
      <c r="H592" s="29">
        <v>787563</v>
      </c>
      <c r="I592" s="41" t="s">
        <v>86</v>
      </c>
      <c r="J592" s="41" t="s">
        <v>148</v>
      </c>
      <c r="K592" s="41" t="s">
        <v>87</v>
      </c>
      <c r="L592" s="41" t="s">
        <v>266</v>
      </c>
      <c r="M592" s="97" t="s">
        <v>366</v>
      </c>
      <c r="N592" s="57" t="s">
        <v>83</v>
      </c>
      <c r="O592" s="41" t="s">
        <v>395</v>
      </c>
      <c r="P592" s="41" t="s">
        <v>1422</v>
      </c>
      <c r="Q592" s="41" t="s">
        <v>2446</v>
      </c>
      <c r="R592" s="123" t="s">
        <v>2807</v>
      </c>
      <c r="S592" s="41" t="s">
        <v>662</v>
      </c>
      <c r="T592" s="41" t="s">
        <v>645</v>
      </c>
      <c r="U592" s="41" t="s">
        <v>1423</v>
      </c>
      <c r="V592" s="46" t="s">
        <v>1424</v>
      </c>
      <c r="W592" s="104"/>
    </row>
    <row r="593" spans="1:23" s="13" customFormat="1" ht="73.5" customHeight="1" x14ac:dyDescent="0.15">
      <c r="A593" s="117">
        <v>464</v>
      </c>
      <c r="B593" s="10" t="s">
        <v>481</v>
      </c>
      <c r="C593" s="10" t="s">
        <v>767</v>
      </c>
      <c r="D593" s="41" t="s">
        <v>1370</v>
      </c>
      <c r="E593" s="41" t="s">
        <v>1425</v>
      </c>
      <c r="F593" s="29">
        <v>137962</v>
      </c>
      <c r="G593" s="29">
        <v>0</v>
      </c>
      <c r="H593" s="29">
        <v>137962</v>
      </c>
      <c r="I593" s="41" t="s">
        <v>86</v>
      </c>
      <c r="J593" s="41" t="s">
        <v>87</v>
      </c>
      <c r="K593" s="41" t="s">
        <v>87</v>
      </c>
      <c r="L593" s="41" t="s">
        <v>87</v>
      </c>
      <c r="M593" s="96" t="s">
        <v>419</v>
      </c>
      <c r="N593" s="41" t="s">
        <v>100</v>
      </c>
      <c r="O593" s="41" t="s">
        <v>150</v>
      </c>
      <c r="P593" s="41" t="s">
        <v>1426</v>
      </c>
      <c r="Q593" s="41" t="s">
        <v>2447</v>
      </c>
      <c r="R593" s="41" t="s">
        <v>106</v>
      </c>
      <c r="S593" s="41" t="s">
        <v>1427</v>
      </c>
      <c r="T593" s="41" t="s">
        <v>645</v>
      </c>
      <c r="U593" s="41" t="s">
        <v>645</v>
      </c>
      <c r="V593" s="49" t="s">
        <v>1428</v>
      </c>
      <c r="W593" s="104"/>
    </row>
    <row r="594" spans="1:23" s="13" customFormat="1" ht="73.5" customHeight="1" x14ac:dyDescent="0.15">
      <c r="A594" s="117">
        <v>465</v>
      </c>
      <c r="B594" s="10" t="s">
        <v>481</v>
      </c>
      <c r="C594" s="10" t="s">
        <v>767</v>
      </c>
      <c r="D594" s="41" t="s">
        <v>1370</v>
      </c>
      <c r="E594" s="41" t="s">
        <v>1429</v>
      </c>
      <c r="F594" s="29">
        <v>469332</v>
      </c>
      <c r="G594" s="29">
        <v>0</v>
      </c>
      <c r="H594" s="29">
        <v>469332</v>
      </c>
      <c r="I594" s="41" t="s">
        <v>86</v>
      </c>
      <c r="J594" s="41" t="s">
        <v>87</v>
      </c>
      <c r="K594" s="41" t="s">
        <v>87</v>
      </c>
      <c r="L594" s="41" t="s">
        <v>87</v>
      </c>
      <c r="M594" s="40" t="s">
        <v>2613</v>
      </c>
      <c r="N594" s="41" t="s">
        <v>92</v>
      </c>
      <c r="O594" s="41" t="s">
        <v>129</v>
      </c>
      <c r="P594" s="41" t="s">
        <v>2448</v>
      </c>
      <c r="Q594" s="10" t="s">
        <v>2449</v>
      </c>
      <c r="R594" s="41" t="s">
        <v>106</v>
      </c>
      <c r="S594" s="41" t="s">
        <v>277</v>
      </c>
      <c r="T594" s="41" t="s">
        <v>645</v>
      </c>
      <c r="U594" s="41" t="s">
        <v>645</v>
      </c>
      <c r="V594" s="41"/>
      <c r="W594" s="104"/>
    </row>
    <row r="595" spans="1:23" s="13" customFormat="1" ht="73.5" customHeight="1" x14ac:dyDescent="0.15">
      <c r="A595" s="117">
        <v>466</v>
      </c>
      <c r="B595" s="10" t="s">
        <v>481</v>
      </c>
      <c r="C595" s="10" t="s">
        <v>767</v>
      </c>
      <c r="D595" s="41" t="s">
        <v>1370</v>
      </c>
      <c r="E595" s="41" t="s">
        <v>1430</v>
      </c>
      <c r="F595" s="29">
        <v>168376</v>
      </c>
      <c r="G595" s="29">
        <v>0</v>
      </c>
      <c r="H595" s="29">
        <v>168376</v>
      </c>
      <c r="I595" s="41" t="s">
        <v>86</v>
      </c>
      <c r="J595" s="41" t="s">
        <v>87</v>
      </c>
      <c r="K595" s="41" t="s">
        <v>87</v>
      </c>
      <c r="L595" s="41" t="s">
        <v>87</v>
      </c>
      <c r="M595" s="41" t="s">
        <v>1407</v>
      </c>
      <c r="N595" s="41" t="s">
        <v>96</v>
      </c>
      <c r="O595" s="41" t="s">
        <v>98</v>
      </c>
      <c r="P595" s="41" t="s">
        <v>1431</v>
      </c>
      <c r="Q595" s="41" t="s">
        <v>1432</v>
      </c>
      <c r="R595" s="41" t="s">
        <v>106</v>
      </c>
      <c r="S595" s="41" t="s">
        <v>1433</v>
      </c>
      <c r="T595" s="41" t="s">
        <v>645</v>
      </c>
      <c r="U595" s="41" t="s">
        <v>645</v>
      </c>
      <c r="V595" s="41"/>
      <c r="W595" s="104"/>
    </row>
    <row r="596" spans="1:23" s="13" customFormat="1" ht="73.5" customHeight="1" x14ac:dyDescent="0.15">
      <c r="A596" s="117">
        <v>467</v>
      </c>
      <c r="B596" s="10" t="s">
        <v>481</v>
      </c>
      <c r="C596" s="10" t="s">
        <v>767</v>
      </c>
      <c r="D596" s="41" t="s">
        <v>1370</v>
      </c>
      <c r="E596" s="41" t="s">
        <v>1434</v>
      </c>
      <c r="F596" s="29">
        <v>26359</v>
      </c>
      <c r="G596" s="29">
        <v>7774</v>
      </c>
      <c r="H596" s="29">
        <v>18585</v>
      </c>
      <c r="I596" s="41" t="s">
        <v>86</v>
      </c>
      <c r="J596" s="41" t="s">
        <v>87</v>
      </c>
      <c r="K596" s="41" t="s">
        <v>87</v>
      </c>
      <c r="L596" s="41" t="s">
        <v>87</v>
      </c>
      <c r="M596" s="40" t="s">
        <v>2309</v>
      </c>
      <c r="N596" s="41" t="s">
        <v>34</v>
      </c>
      <c r="O596" s="41" t="s">
        <v>100</v>
      </c>
      <c r="P596" s="41" t="s">
        <v>1435</v>
      </c>
      <c r="Q596" s="41" t="s">
        <v>1436</v>
      </c>
      <c r="R596" s="41" t="s">
        <v>106</v>
      </c>
      <c r="S596" s="41" t="s">
        <v>403</v>
      </c>
      <c r="T596" s="41" t="s">
        <v>645</v>
      </c>
      <c r="U596" s="41" t="s">
        <v>645</v>
      </c>
      <c r="V596" s="49" t="s">
        <v>1437</v>
      </c>
      <c r="W596" s="104"/>
    </row>
    <row r="597" spans="1:23" s="13" customFormat="1" ht="73.5" customHeight="1" x14ac:dyDescent="0.15">
      <c r="A597" s="117">
        <v>468</v>
      </c>
      <c r="B597" s="10" t="s">
        <v>481</v>
      </c>
      <c r="C597" s="10" t="s">
        <v>767</v>
      </c>
      <c r="D597" s="41" t="s">
        <v>1370</v>
      </c>
      <c r="E597" s="41" t="s">
        <v>1434</v>
      </c>
      <c r="F597" s="29">
        <v>26359</v>
      </c>
      <c r="G597" s="29">
        <v>7774</v>
      </c>
      <c r="H597" s="29">
        <v>18585</v>
      </c>
      <c r="I597" s="41" t="s">
        <v>86</v>
      </c>
      <c r="J597" s="41" t="s">
        <v>87</v>
      </c>
      <c r="K597" s="41" t="s">
        <v>87</v>
      </c>
      <c r="L597" s="41" t="s">
        <v>87</v>
      </c>
      <c r="M597" s="96" t="s">
        <v>419</v>
      </c>
      <c r="N597" s="41" t="s">
        <v>100</v>
      </c>
      <c r="O597" s="41" t="s">
        <v>231</v>
      </c>
      <c r="P597" s="41" t="s">
        <v>1438</v>
      </c>
      <c r="Q597" s="41" t="s">
        <v>1439</v>
      </c>
      <c r="R597" s="41" t="s">
        <v>106</v>
      </c>
      <c r="S597" s="41" t="s">
        <v>403</v>
      </c>
      <c r="T597" s="41" t="s">
        <v>645</v>
      </c>
      <c r="U597" s="41" t="s">
        <v>645</v>
      </c>
      <c r="V597" s="49" t="s">
        <v>1440</v>
      </c>
      <c r="W597" s="104"/>
    </row>
    <row r="598" spans="1:23" s="13" customFormat="1" ht="73.5" customHeight="1" x14ac:dyDescent="0.15">
      <c r="A598" s="117">
        <v>469</v>
      </c>
      <c r="B598" s="10" t="s">
        <v>481</v>
      </c>
      <c r="C598" s="10" t="s">
        <v>767</v>
      </c>
      <c r="D598" s="41" t="s">
        <v>1370</v>
      </c>
      <c r="E598" s="41" t="s">
        <v>1441</v>
      </c>
      <c r="F598" s="29">
        <v>37533</v>
      </c>
      <c r="G598" s="29">
        <v>9844</v>
      </c>
      <c r="H598" s="29">
        <v>27689</v>
      </c>
      <c r="I598" s="41" t="s">
        <v>265</v>
      </c>
      <c r="J598" s="38" t="s">
        <v>115</v>
      </c>
      <c r="K598" s="38" t="s">
        <v>115</v>
      </c>
      <c r="L598" s="41" t="s">
        <v>87</v>
      </c>
      <c r="M598" s="41" t="s">
        <v>1407</v>
      </c>
      <c r="N598" s="41" t="s">
        <v>726</v>
      </c>
      <c r="O598" s="41" t="s">
        <v>98</v>
      </c>
      <c r="P598" s="41" t="s">
        <v>1442</v>
      </c>
      <c r="Q598" s="41" t="s">
        <v>2450</v>
      </c>
      <c r="R598" s="41" t="s">
        <v>106</v>
      </c>
      <c r="S598" s="41" t="s">
        <v>189</v>
      </c>
      <c r="T598" s="41" t="s">
        <v>645</v>
      </c>
      <c r="U598" s="41" t="s">
        <v>645</v>
      </c>
      <c r="V598" s="49" t="s">
        <v>1443</v>
      </c>
      <c r="W598" s="104"/>
    </row>
    <row r="599" spans="1:23" s="13" customFormat="1" ht="73.5" customHeight="1" x14ac:dyDescent="0.15">
      <c r="A599" s="117">
        <v>470</v>
      </c>
      <c r="B599" s="10" t="s">
        <v>481</v>
      </c>
      <c r="C599" s="10" t="s">
        <v>767</v>
      </c>
      <c r="D599" s="41" t="s">
        <v>1370</v>
      </c>
      <c r="E599" s="41" t="s">
        <v>1441</v>
      </c>
      <c r="F599" s="29">
        <v>37533</v>
      </c>
      <c r="G599" s="29">
        <v>9844</v>
      </c>
      <c r="H599" s="29">
        <v>27689</v>
      </c>
      <c r="I599" s="41" t="s">
        <v>86</v>
      </c>
      <c r="J599" s="38" t="s">
        <v>115</v>
      </c>
      <c r="K599" s="38" t="s">
        <v>115</v>
      </c>
      <c r="L599" s="41" t="s">
        <v>87</v>
      </c>
      <c r="M599" s="96" t="s">
        <v>431</v>
      </c>
      <c r="N599" s="109" t="s">
        <v>544</v>
      </c>
      <c r="O599" s="41" t="s">
        <v>238</v>
      </c>
      <c r="P599" s="41" t="s">
        <v>347</v>
      </c>
      <c r="Q599" s="41" t="s">
        <v>1444</v>
      </c>
      <c r="R599" s="41" t="s">
        <v>106</v>
      </c>
      <c r="S599" s="41" t="s">
        <v>403</v>
      </c>
      <c r="T599" s="41" t="s">
        <v>645</v>
      </c>
      <c r="U599" s="41" t="s">
        <v>645</v>
      </c>
      <c r="V599" s="49" t="s">
        <v>1445</v>
      </c>
      <c r="W599" s="104"/>
    </row>
    <row r="600" spans="1:23" s="13" customFormat="1" ht="73.5" customHeight="1" x14ac:dyDescent="0.15">
      <c r="A600" s="117">
        <v>471</v>
      </c>
      <c r="B600" s="10" t="s">
        <v>481</v>
      </c>
      <c r="C600" s="10" t="s">
        <v>767</v>
      </c>
      <c r="D600" s="41" t="s">
        <v>1370</v>
      </c>
      <c r="E600" s="41" t="s">
        <v>1441</v>
      </c>
      <c r="F600" s="29">
        <v>37533</v>
      </c>
      <c r="G600" s="29">
        <v>9844</v>
      </c>
      <c r="H600" s="29">
        <v>27689</v>
      </c>
      <c r="I600" s="41" t="s">
        <v>86</v>
      </c>
      <c r="J600" s="41" t="s">
        <v>87</v>
      </c>
      <c r="K600" s="41" t="s">
        <v>87</v>
      </c>
      <c r="L600" s="41" t="s">
        <v>87</v>
      </c>
      <c r="M600" s="96" t="s">
        <v>419</v>
      </c>
      <c r="N600" s="41" t="s">
        <v>231</v>
      </c>
      <c r="O600" s="41" t="s">
        <v>747</v>
      </c>
      <c r="P600" s="41" t="s">
        <v>1446</v>
      </c>
      <c r="Q600" s="41" t="s">
        <v>1447</v>
      </c>
      <c r="R600" s="41" t="s">
        <v>106</v>
      </c>
      <c r="S600" s="41" t="s">
        <v>403</v>
      </c>
      <c r="T600" s="41" t="s">
        <v>645</v>
      </c>
      <c r="U600" s="41" t="s">
        <v>645</v>
      </c>
      <c r="V600" s="41"/>
      <c r="W600" s="104"/>
    </row>
    <row r="601" spans="1:23" s="13" customFormat="1" ht="73.5" customHeight="1" x14ac:dyDescent="0.15">
      <c r="A601" s="117">
        <v>472</v>
      </c>
      <c r="B601" s="10" t="s">
        <v>481</v>
      </c>
      <c r="C601" s="10" t="s">
        <v>767</v>
      </c>
      <c r="D601" s="41" t="s">
        <v>1370</v>
      </c>
      <c r="E601" s="41" t="s">
        <v>1441</v>
      </c>
      <c r="F601" s="29">
        <v>37533</v>
      </c>
      <c r="G601" s="29">
        <v>9844</v>
      </c>
      <c r="H601" s="29">
        <v>27689</v>
      </c>
      <c r="I601" s="41" t="s">
        <v>86</v>
      </c>
      <c r="J601" s="41" t="s">
        <v>128</v>
      </c>
      <c r="K601" s="41" t="s">
        <v>87</v>
      </c>
      <c r="L601" s="41" t="s">
        <v>87</v>
      </c>
      <c r="M601" s="40" t="s">
        <v>35</v>
      </c>
      <c r="N601" s="41" t="s">
        <v>231</v>
      </c>
      <c r="O601" s="41" t="s">
        <v>747</v>
      </c>
      <c r="P601" s="41" t="s">
        <v>1448</v>
      </c>
      <c r="Q601" s="41" t="s">
        <v>1449</v>
      </c>
      <c r="R601" s="41" t="s">
        <v>106</v>
      </c>
      <c r="S601" s="41" t="s">
        <v>273</v>
      </c>
      <c r="T601" s="41" t="s">
        <v>645</v>
      </c>
      <c r="U601" s="41" t="s">
        <v>645</v>
      </c>
      <c r="V601" s="41"/>
      <c r="W601" s="104"/>
    </row>
    <row r="602" spans="1:23" s="13" customFormat="1" ht="175.5" customHeight="1" x14ac:dyDescent="0.15">
      <c r="A602" s="117">
        <v>473</v>
      </c>
      <c r="B602" s="10" t="s">
        <v>481</v>
      </c>
      <c r="C602" s="10" t="s">
        <v>767</v>
      </c>
      <c r="D602" s="41" t="s">
        <v>1370</v>
      </c>
      <c r="E602" s="41" t="s">
        <v>1441</v>
      </c>
      <c r="F602" s="29">
        <v>37533</v>
      </c>
      <c r="G602" s="29">
        <v>9844</v>
      </c>
      <c r="H602" s="29">
        <v>27689</v>
      </c>
      <c r="I602" s="41" t="s">
        <v>86</v>
      </c>
      <c r="J602" s="41" t="s">
        <v>87</v>
      </c>
      <c r="K602" s="41" t="s">
        <v>87</v>
      </c>
      <c r="L602" s="41" t="s">
        <v>87</v>
      </c>
      <c r="M602" s="97" t="s">
        <v>238</v>
      </c>
      <c r="N602" s="41" t="s">
        <v>923</v>
      </c>
      <c r="O602" s="41" t="s">
        <v>1392</v>
      </c>
      <c r="P602" s="10" t="s">
        <v>1450</v>
      </c>
      <c r="Q602" s="10" t="s">
        <v>1451</v>
      </c>
      <c r="R602" s="41" t="s">
        <v>106</v>
      </c>
      <c r="S602" s="41" t="s">
        <v>273</v>
      </c>
      <c r="T602" s="41" t="s">
        <v>645</v>
      </c>
      <c r="U602" s="41" t="s">
        <v>645</v>
      </c>
      <c r="V602" s="10"/>
      <c r="W602" s="85"/>
    </row>
    <row r="603" spans="1:23" s="13" customFormat="1" ht="73.5" customHeight="1" x14ac:dyDescent="0.15">
      <c r="A603" s="117">
        <v>474</v>
      </c>
      <c r="B603" s="10" t="s">
        <v>481</v>
      </c>
      <c r="C603" s="10" t="s">
        <v>767</v>
      </c>
      <c r="D603" s="41" t="s">
        <v>1370</v>
      </c>
      <c r="E603" s="41" t="s">
        <v>1441</v>
      </c>
      <c r="F603" s="29">
        <v>37533</v>
      </c>
      <c r="G603" s="29">
        <v>9844</v>
      </c>
      <c r="H603" s="29">
        <v>27689</v>
      </c>
      <c r="I603" s="41" t="s">
        <v>86</v>
      </c>
      <c r="J603" s="41" t="s">
        <v>87</v>
      </c>
      <c r="K603" s="41" t="s">
        <v>87</v>
      </c>
      <c r="L603" s="41" t="s">
        <v>87</v>
      </c>
      <c r="M603" s="10" t="s">
        <v>449</v>
      </c>
      <c r="N603" s="41" t="s">
        <v>231</v>
      </c>
      <c r="O603" s="41"/>
      <c r="P603" s="10" t="s">
        <v>1452</v>
      </c>
      <c r="Q603" s="10" t="s">
        <v>1453</v>
      </c>
      <c r="R603" s="106" t="s">
        <v>2806</v>
      </c>
      <c r="S603" s="10" t="s">
        <v>277</v>
      </c>
      <c r="T603" s="41" t="s">
        <v>645</v>
      </c>
      <c r="U603" s="41" t="s">
        <v>645</v>
      </c>
      <c r="V603" s="46" t="s">
        <v>1454</v>
      </c>
      <c r="W603" s="85"/>
    </row>
    <row r="604" spans="1:23" s="13" customFormat="1" ht="73.5" customHeight="1" x14ac:dyDescent="0.15">
      <c r="A604" s="117">
        <v>475</v>
      </c>
      <c r="B604" s="10" t="s">
        <v>481</v>
      </c>
      <c r="C604" s="10" t="s">
        <v>767</v>
      </c>
      <c r="D604" s="41" t="s">
        <v>1370</v>
      </c>
      <c r="E604" s="41" t="s">
        <v>1455</v>
      </c>
      <c r="F604" s="29">
        <v>22719</v>
      </c>
      <c r="G604" s="29">
        <v>2308</v>
      </c>
      <c r="H604" s="29">
        <v>20411</v>
      </c>
      <c r="I604" s="41" t="s">
        <v>86</v>
      </c>
      <c r="J604" s="41" t="s">
        <v>87</v>
      </c>
      <c r="K604" s="41" t="s">
        <v>87</v>
      </c>
      <c r="L604" s="41" t="s">
        <v>87</v>
      </c>
      <c r="M604" s="41" t="s">
        <v>1407</v>
      </c>
      <c r="N604" s="41" t="s">
        <v>726</v>
      </c>
      <c r="O604" s="41" t="s">
        <v>98</v>
      </c>
      <c r="P604" s="41" t="s">
        <v>1431</v>
      </c>
      <c r="Q604" s="41" t="s">
        <v>2451</v>
      </c>
      <c r="R604" s="41" t="s">
        <v>106</v>
      </c>
      <c r="S604" s="41" t="s">
        <v>474</v>
      </c>
      <c r="T604" s="41" t="s">
        <v>645</v>
      </c>
      <c r="U604" s="41" t="s">
        <v>645</v>
      </c>
      <c r="V604" s="49" t="s">
        <v>1456</v>
      </c>
      <c r="W604" s="104"/>
    </row>
    <row r="605" spans="1:23" s="13" customFormat="1" ht="93.75" customHeight="1" x14ac:dyDescent="0.15">
      <c r="A605" s="117">
        <v>476</v>
      </c>
      <c r="B605" s="10" t="s">
        <v>481</v>
      </c>
      <c r="C605" s="10" t="s">
        <v>767</v>
      </c>
      <c r="D605" s="41" t="s">
        <v>1370</v>
      </c>
      <c r="E605" s="41" t="s">
        <v>1457</v>
      </c>
      <c r="F605" s="29">
        <v>21349</v>
      </c>
      <c r="G605" s="29">
        <v>5228</v>
      </c>
      <c r="H605" s="29">
        <v>16121</v>
      </c>
      <c r="I605" s="41" t="s">
        <v>86</v>
      </c>
      <c r="J605" s="41" t="s">
        <v>87</v>
      </c>
      <c r="K605" s="41" t="s">
        <v>87</v>
      </c>
      <c r="L605" s="41" t="s">
        <v>87</v>
      </c>
      <c r="M605" s="40" t="s">
        <v>2309</v>
      </c>
      <c r="N605" s="41"/>
      <c r="O605" s="41"/>
      <c r="P605" s="41" t="s">
        <v>1458</v>
      </c>
      <c r="Q605" s="41" t="s">
        <v>1459</v>
      </c>
      <c r="R605" s="41" t="s">
        <v>106</v>
      </c>
      <c r="S605" s="41" t="s">
        <v>1427</v>
      </c>
      <c r="T605" s="41" t="s">
        <v>645</v>
      </c>
      <c r="U605" s="41" t="s">
        <v>645</v>
      </c>
      <c r="V605" s="49" t="s">
        <v>1460</v>
      </c>
      <c r="W605" s="104"/>
    </row>
    <row r="606" spans="1:23" s="13" customFormat="1" ht="73.5" customHeight="1" x14ac:dyDescent="0.15">
      <c r="A606" s="117">
        <v>477</v>
      </c>
      <c r="B606" s="10" t="s">
        <v>481</v>
      </c>
      <c r="C606" s="10" t="s">
        <v>767</v>
      </c>
      <c r="D606" s="41" t="s">
        <v>1370</v>
      </c>
      <c r="E606" s="41" t="s">
        <v>1457</v>
      </c>
      <c r="F606" s="29">
        <v>21349</v>
      </c>
      <c r="G606" s="29">
        <v>5228</v>
      </c>
      <c r="H606" s="29">
        <v>16121</v>
      </c>
      <c r="I606" s="41" t="s">
        <v>86</v>
      </c>
      <c r="J606" s="41" t="s">
        <v>128</v>
      </c>
      <c r="K606" s="41" t="s">
        <v>87</v>
      </c>
      <c r="L606" s="41" t="s">
        <v>87</v>
      </c>
      <c r="M606" s="41" t="s">
        <v>726</v>
      </c>
      <c r="N606" s="41" t="s">
        <v>231</v>
      </c>
      <c r="O606" s="57" t="s">
        <v>1407</v>
      </c>
      <c r="P606" s="41" t="s">
        <v>1376</v>
      </c>
      <c r="Q606" s="41" t="s">
        <v>2699</v>
      </c>
      <c r="R606" s="41" t="s">
        <v>106</v>
      </c>
      <c r="S606" s="41" t="s">
        <v>277</v>
      </c>
      <c r="T606" s="41" t="s">
        <v>645</v>
      </c>
      <c r="U606" s="41" t="s">
        <v>645</v>
      </c>
      <c r="V606" s="49"/>
      <c r="W606" s="104"/>
    </row>
    <row r="607" spans="1:23" s="13" customFormat="1" ht="73.5" customHeight="1" x14ac:dyDescent="0.15">
      <c r="A607" s="117">
        <v>478</v>
      </c>
      <c r="B607" s="10" t="s">
        <v>481</v>
      </c>
      <c r="C607" s="10" t="s">
        <v>767</v>
      </c>
      <c r="D607" s="41" t="s">
        <v>1370</v>
      </c>
      <c r="E607" s="41" t="s">
        <v>1461</v>
      </c>
      <c r="F607" s="29">
        <v>35347</v>
      </c>
      <c r="G607" s="29">
        <v>6826</v>
      </c>
      <c r="H607" s="29">
        <v>28521</v>
      </c>
      <c r="I607" s="41" t="s">
        <v>86</v>
      </c>
      <c r="J607" s="41" t="s">
        <v>87</v>
      </c>
      <c r="K607" s="41" t="s">
        <v>87</v>
      </c>
      <c r="L607" s="41" t="s">
        <v>87</v>
      </c>
      <c r="M607" s="40" t="s">
        <v>2613</v>
      </c>
      <c r="N607" s="40" t="s">
        <v>155</v>
      </c>
      <c r="O607" s="41" t="s">
        <v>98</v>
      </c>
      <c r="P607" s="41" t="s">
        <v>1462</v>
      </c>
      <c r="Q607" s="41" t="s">
        <v>1463</v>
      </c>
      <c r="R607" s="41" t="s">
        <v>106</v>
      </c>
      <c r="S607" s="41" t="s">
        <v>277</v>
      </c>
      <c r="T607" s="41" t="s">
        <v>645</v>
      </c>
      <c r="U607" s="41" t="s">
        <v>645</v>
      </c>
      <c r="V607" s="49" t="s">
        <v>1464</v>
      </c>
      <c r="W607" s="104"/>
    </row>
    <row r="608" spans="1:23" s="13" customFormat="1" ht="127.5" customHeight="1" x14ac:dyDescent="0.15">
      <c r="A608" s="117">
        <v>479</v>
      </c>
      <c r="B608" s="10" t="s">
        <v>481</v>
      </c>
      <c r="C608" s="10" t="s">
        <v>767</v>
      </c>
      <c r="D608" s="41" t="s">
        <v>1370</v>
      </c>
      <c r="E608" s="41" t="s">
        <v>1465</v>
      </c>
      <c r="F608" s="29">
        <v>105676</v>
      </c>
      <c r="G608" s="29">
        <v>5771</v>
      </c>
      <c r="H608" s="29">
        <v>99905</v>
      </c>
      <c r="I608" s="41" t="s">
        <v>86</v>
      </c>
      <c r="J608" s="41" t="s">
        <v>128</v>
      </c>
      <c r="K608" s="40" t="s">
        <v>289</v>
      </c>
      <c r="L608" s="41" t="s">
        <v>87</v>
      </c>
      <c r="M608" s="96" t="s">
        <v>431</v>
      </c>
      <c r="N608" s="57" t="s">
        <v>83</v>
      </c>
      <c r="O608" s="41"/>
      <c r="P608" s="41" t="s">
        <v>347</v>
      </c>
      <c r="Q608" s="41" t="s">
        <v>1466</v>
      </c>
      <c r="R608" s="41" t="s">
        <v>153</v>
      </c>
      <c r="S608" s="41" t="s">
        <v>1467</v>
      </c>
      <c r="T608" s="41" t="s">
        <v>645</v>
      </c>
      <c r="U608" s="41" t="s">
        <v>645</v>
      </c>
      <c r="V608" s="49" t="s">
        <v>1468</v>
      </c>
      <c r="W608" s="104"/>
    </row>
    <row r="609" spans="1:24" s="13" customFormat="1" ht="125.25" customHeight="1" x14ac:dyDescent="0.15">
      <c r="A609" s="117">
        <v>480</v>
      </c>
      <c r="B609" s="10" t="s">
        <v>481</v>
      </c>
      <c r="C609" s="10" t="s">
        <v>767</v>
      </c>
      <c r="D609" s="41" t="s">
        <v>1370</v>
      </c>
      <c r="E609" s="41" t="s">
        <v>1465</v>
      </c>
      <c r="F609" s="29">
        <v>105676</v>
      </c>
      <c r="G609" s="29">
        <v>5771</v>
      </c>
      <c r="H609" s="29">
        <v>99905</v>
      </c>
      <c r="I609" s="41" t="s">
        <v>86</v>
      </c>
      <c r="J609" s="41" t="s">
        <v>87</v>
      </c>
      <c r="K609" s="41" t="s">
        <v>87</v>
      </c>
      <c r="L609" s="41" t="s">
        <v>87</v>
      </c>
      <c r="M609" s="40" t="s">
        <v>463</v>
      </c>
      <c r="N609" s="41" t="s">
        <v>98</v>
      </c>
      <c r="O609" s="41"/>
      <c r="P609" s="41" t="s">
        <v>1469</v>
      </c>
      <c r="Q609" s="41" t="s">
        <v>1470</v>
      </c>
      <c r="R609" s="41" t="s">
        <v>106</v>
      </c>
      <c r="S609" s="41" t="s">
        <v>1471</v>
      </c>
      <c r="T609" s="41" t="s">
        <v>645</v>
      </c>
      <c r="U609" s="41" t="s">
        <v>645</v>
      </c>
      <c r="V609" s="41"/>
      <c r="W609" s="104"/>
    </row>
    <row r="610" spans="1:24" s="13" customFormat="1" ht="98.25" customHeight="1" x14ac:dyDescent="0.15">
      <c r="A610" s="117">
        <v>481</v>
      </c>
      <c r="B610" s="10" t="s">
        <v>481</v>
      </c>
      <c r="C610" s="10" t="s">
        <v>767</v>
      </c>
      <c r="D610" s="41" t="s">
        <v>1370</v>
      </c>
      <c r="E610" s="41" t="s">
        <v>1472</v>
      </c>
      <c r="F610" s="29">
        <v>257803</v>
      </c>
      <c r="G610" s="29">
        <v>117</v>
      </c>
      <c r="H610" s="29">
        <v>257686</v>
      </c>
      <c r="I610" s="41" t="s">
        <v>86</v>
      </c>
      <c r="J610" s="40" t="s">
        <v>289</v>
      </c>
      <c r="K610" s="41" t="s">
        <v>87</v>
      </c>
      <c r="L610" s="41" t="s">
        <v>87</v>
      </c>
      <c r="M610" s="96" t="s">
        <v>419</v>
      </c>
      <c r="N610" s="57" t="s">
        <v>83</v>
      </c>
      <c r="O610" s="41" t="s">
        <v>231</v>
      </c>
      <c r="P610" s="41" t="s">
        <v>1473</v>
      </c>
      <c r="Q610" s="41" t="s">
        <v>2452</v>
      </c>
      <c r="R610" s="41" t="s">
        <v>106</v>
      </c>
      <c r="S610" s="41" t="s">
        <v>277</v>
      </c>
      <c r="T610" s="41" t="s">
        <v>2453</v>
      </c>
      <c r="U610" s="41" t="s">
        <v>645</v>
      </c>
      <c r="V610" s="41"/>
      <c r="W610" s="104"/>
    </row>
    <row r="611" spans="1:24" s="13" customFormat="1" ht="73.5" customHeight="1" x14ac:dyDescent="0.15">
      <c r="A611" s="117">
        <v>482</v>
      </c>
      <c r="B611" s="10" t="s">
        <v>481</v>
      </c>
      <c r="C611" s="10" t="s">
        <v>767</v>
      </c>
      <c r="D611" s="41" t="s">
        <v>1370</v>
      </c>
      <c r="E611" s="41" t="s">
        <v>1474</v>
      </c>
      <c r="F611" s="29">
        <v>8180</v>
      </c>
      <c r="G611" s="29">
        <v>318</v>
      </c>
      <c r="H611" s="29">
        <v>7862</v>
      </c>
      <c r="I611" s="41" t="s">
        <v>265</v>
      </c>
      <c r="J611" s="41" t="s">
        <v>87</v>
      </c>
      <c r="K611" s="41" t="s">
        <v>148</v>
      </c>
      <c r="L611" s="41" t="s">
        <v>87</v>
      </c>
      <c r="M611" s="96" t="s">
        <v>419</v>
      </c>
      <c r="N611" s="41" t="s">
        <v>231</v>
      </c>
      <c r="O611" s="41" t="s">
        <v>150</v>
      </c>
      <c r="P611" s="41" t="s">
        <v>1475</v>
      </c>
      <c r="Q611" s="41" t="s">
        <v>1476</v>
      </c>
      <c r="R611" s="41" t="s">
        <v>106</v>
      </c>
      <c r="S611" s="41" t="s">
        <v>1753</v>
      </c>
      <c r="T611" s="41" t="s">
        <v>2453</v>
      </c>
      <c r="U611" s="41" t="s">
        <v>645</v>
      </c>
      <c r="V611" s="41"/>
      <c r="W611" s="104"/>
    </row>
    <row r="612" spans="1:24" s="13" customFormat="1" ht="73.5" customHeight="1" x14ac:dyDescent="0.15">
      <c r="A612" s="117">
        <v>483</v>
      </c>
      <c r="B612" s="10" t="s">
        <v>481</v>
      </c>
      <c r="C612" s="10" t="s">
        <v>767</v>
      </c>
      <c r="D612" s="41" t="s">
        <v>1370</v>
      </c>
      <c r="E612" s="41" t="s">
        <v>1477</v>
      </c>
      <c r="F612" s="29">
        <v>77432</v>
      </c>
      <c r="G612" s="29">
        <v>2267</v>
      </c>
      <c r="H612" s="29">
        <v>75165</v>
      </c>
      <c r="I612" s="110" t="s">
        <v>86</v>
      </c>
      <c r="J612" s="110" t="s">
        <v>87</v>
      </c>
      <c r="K612" s="110" t="s">
        <v>87</v>
      </c>
      <c r="L612" s="110" t="s">
        <v>266</v>
      </c>
      <c r="M612" s="110" t="s">
        <v>150</v>
      </c>
      <c r="N612" s="154" t="s">
        <v>83</v>
      </c>
      <c r="O612" s="110"/>
      <c r="P612" s="110" t="s">
        <v>1478</v>
      </c>
      <c r="Q612" s="173" t="s">
        <v>1479</v>
      </c>
      <c r="R612" s="110" t="s">
        <v>106</v>
      </c>
      <c r="S612" s="110" t="s">
        <v>423</v>
      </c>
      <c r="T612" s="110" t="s">
        <v>2453</v>
      </c>
      <c r="U612" s="110" t="s">
        <v>645</v>
      </c>
      <c r="V612" s="173"/>
      <c r="W612" s="182"/>
    </row>
    <row r="613" spans="1:24" s="13" customFormat="1" ht="73.5" customHeight="1" x14ac:dyDescent="0.15">
      <c r="A613" s="117">
        <v>483</v>
      </c>
      <c r="B613" s="10" t="s">
        <v>481</v>
      </c>
      <c r="C613" s="10" t="s">
        <v>767</v>
      </c>
      <c r="D613" s="41" t="s">
        <v>1370</v>
      </c>
      <c r="E613" s="41" t="s">
        <v>1480</v>
      </c>
      <c r="F613" s="29">
        <v>41084</v>
      </c>
      <c r="G613" s="29">
        <v>4930</v>
      </c>
      <c r="H613" s="29">
        <v>36154</v>
      </c>
      <c r="I613" s="110" t="s">
        <v>86</v>
      </c>
      <c r="J613" s="110" t="s">
        <v>87</v>
      </c>
      <c r="K613" s="110" t="s">
        <v>87</v>
      </c>
      <c r="L613" s="110" t="s">
        <v>266</v>
      </c>
      <c r="M613" s="110" t="s">
        <v>150</v>
      </c>
      <c r="N613" s="154" t="s">
        <v>83</v>
      </c>
      <c r="O613" s="110"/>
      <c r="P613" s="110" t="s">
        <v>1478</v>
      </c>
      <c r="Q613" s="173"/>
      <c r="R613" s="110" t="s">
        <v>106</v>
      </c>
      <c r="S613" s="167" t="s">
        <v>423</v>
      </c>
      <c r="T613" s="110" t="s">
        <v>2453</v>
      </c>
      <c r="U613" s="110" t="s">
        <v>645</v>
      </c>
      <c r="V613" s="173"/>
      <c r="W613" s="182"/>
    </row>
    <row r="614" spans="1:24" s="13" customFormat="1" ht="73.5" customHeight="1" x14ac:dyDescent="0.15">
      <c r="A614" s="117">
        <v>483</v>
      </c>
      <c r="B614" s="10" t="s">
        <v>481</v>
      </c>
      <c r="C614" s="10" t="s">
        <v>767</v>
      </c>
      <c r="D614" s="41" t="s">
        <v>1370</v>
      </c>
      <c r="E614" s="41" t="s">
        <v>1474</v>
      </c>
      <c r="F614" s="29">
        <v>8180</v>
      </c>
      <c r="G614" s="29">
        <v>318</v>
      </c>
      <c r="H614" s="29">
        <v>7862</v>
      </c>
      <c r="I614" s="110" t="s">
        <v>86</v>
      </c>
      <c r="J614" s="110" t="s">
        <v>87</v>
      </c>
      <c r="K614" s="110" t="s">
        <v>87</v>
      </c>
      <c r="L614" s="110" t="s">
        <v>266</v>
      </c>
      <c r="M614" s="110" t="s">
        <v>150</v>
      </c>
      <c r="N614" s="154" t="s">
        <v>83</v>
      </c>
      <c r="O614" s="110"/>
      <c r="P614" s="110" t="s">
        <v>1478</v>
      </c>
      <c r="Q614" s="173"/>
      <c r="R614" s="110" t="s">
        <v>106</v>
      </c>
      <c r="S614" s="167" t="s">
        <v>423</v>
      </c>
      <c r="T614" s="110" t="s">
        <v>2453</v>
      </c>
      <c r="U614" s="110" t="s">
        <v>645</v>
      </c>
      <c r="V614" s="173"/>
      <c r="W614" s="182"/>
    </row>
    <row r="615" spans="1:24" s="13" customFormat="1" ht="73.5" customHeight="1" x14ac:dyDescent="0.15">
      <c r="A615" s="117">
        <v>483</v>
      </c>
      <c r="B615" s="10" t="s">
        <v>481</v>
      </c>
      <c r="C615" s="10" t="s">
        <v>767</v>
      </c>
      <c r="D615" s="41" t="s">
        <v>1370</v>
      </c>
      <c r="E615" s="41" t="s">
        <v>1481</v>
      </c>
      <c r="F615" s="29">
        <v>11423</v>
      </c>
      <c r="G615" s="29">
        <v>1500</v>
      </c>
      <c r="H615" s="29">
        <v>9923</v>
      </c>
      <c r="I615" s="110" t="s">
        <v>86</v>
      </c>
      <c r="J615" s="110" t="s">
        <v>87</v>
      </c>
      <c r="K615" s="110" t="s">
        <v>87</v>
      </c>
      <c r="L615" s="110" t="s">
        <v>266</v>
      </c>
      <c r="M615" s="110" t="s">
        <v>150</v>
      </c>
      <c r="N615" s="154" t="s">
        <v>83</v>
      </c>
      <c r="O615" s="110"/>
      <c r="P615" s="110" t="s">
        <v>1478</v>
      </c>
      <c r="Q615" s="173"/>
      <c r="R615" s="110" t="s">
        <v>106</v>
      </c>
      <c r="S615" s="167" t="s">
        <v>423</v>
      </c>
      <c r="T615" s="110" t="s">
        <v>2453</v>
      </c>
      <c r="U615" s="110" t="s">
        <v>645</v>
      </c>
      <c r="V615" s="173"/>
      <c r="W615" s="182"/>
    </row>
    <row r="616" spans="1:24" s="13" customFormat="1" ht="173.25" customHeight="1" x14ac:dyDescent="0.15">
      <c r="A616" s="44">
        <v>484</v>
      </c>
      <c r="B616" s="10" t="s">
        <v>481</v>
      </c>
      <c r="C616" s="10" t="s">
        <v>767</v>
      </c>
      <c r="D616" s="41" t="s">
        <v>1370</v>
      </c>
      <c r="E616" s="41" t="s">
        <v>1477</v>
      </c>
      <c r="F616" s="11">
        <v>77432</v>
      </c>
      <c r="G616" s="11">
        <v>2267</v>
      </c>
      <c r="H616" s="11">
        <v>75165</v>
      </c>
      <c r="I616" s="41" t="s">
        <v>86</v>
      </c>
      <c r="J616" s="41" t="s">
        <v>87</v>
      </c>
      <c r="K616" s="41" t="s">
        <v>87</v>
      </c>
      <c r="L616" s="41" t="s">
        <v>87</v>
      </c>
      <c r="M616" s="96" t="s">
        <v>431</v>
      </c>
      <c r="N616" s="109" t="s">
        <v>544</v>
      </c>
      <c r="O616" s="41" t="s">
        <v>98</v>
      </c>
      <c r="P616" s="41" t="s">
        <v>1482</v>
      </c>
      <c r="Q616" s="41" t="s">
        <v>2454</v>
      </c>
      <c r="R616" s="41" t="s">
        <v>106</v>
      </c>
      <c r="S616" s="41" t="s">
        <v>273</v>
      </c>
      <c r="T616" s="41" t="s">
        <v>645</v>
      </c>
      <c r="U616" s="41" t="s">
        <v>645</v>
      </c>
      <c r="V616" s="41"/>
      <c r="W616" s="104"/>
    </row>
    <row r="617" spans="1:24" s="15" customFormat="1" ht="89.25" customHeight="1" x14ac:dyDescent="0.15">
      <c r="A617" s="44">
        <v>485</v>
      </c>
      <c r="B617" s="41" t="s">
        <v>481</v>
      </c>
      <c r="C617" s="41" t="s">
        <v>767</v>
      </c>
      <c r="D617" s="41" t="s">
        <v>1370</v>
      </c>
      <c r="E617" s="41" t="s">
        <v>1371</v>
      </c>
      <c r="F617" s="29">
        <v>298728</v>
      </c>
      <c r="G617" s="29">
        <v>3869</v>
      </c>
      <c r="H617" s="29">
        <v>202859</v>
      </c>
      <c r="I617" s="41" t="s">
        <v>741</v>
      </c>
      <c r="J617" s="38" t="s">
        <v>115</v>
      </c>
      <c r="K617" s="38" t="s">
        <v>115</v>
      </c>
      <c r="L617" s="41" t="s">
        <v>87</v>
      </c>
      <c r="M617" s="96" t="s">
        <v>419</v>
      </c>
      <c r="N617" s="41" t="s">
        <v>83</v>
      </c>
      <c r="O617" s="41"/>
      <c r="P617" s="41" t="s">
        <v>1483</v>
      </c>
      <c r="Q617" s="41" t="s">
        <v>2455</v>
      </c>
      <c r="R617" s="41" t="s">
        <v>106</v>
      </c>
      <c r="S617" s="41" t="s">
        <v>778</v>
      </c>
      <c r="T617" s="41" t="s">
        <v>645</v>
      </c>
      <c r="U617" s="41" t="s">
        <v>645</v>
      </c>
      <c r="V617" s="41"/>
      <c r="W617" s="104"/>
      <c r="X617" s="14"/>
    </row>
    <row r="618" spans="1:24" s="15" customFormat="1" ht="73.5" customHeight="1" x14ac:dyDescent="0.15">
      <c r="A618" s="44">
        <v>486</v>
      </c>
      <c r="B618" s="41" t="s">
        <v>481</v>
      </c>
      <c r="C618" s="41" t="s">
        <v>767</v>
      </c>
      <c r="D618" s="41" t="s">
        <v>1370</v>
      </c>
      <c r="E618" s="41" t="s">
        <v>1465</v>
      </c>
      <c r="F618" s="29">
        <v>105676</v>
      </c>
      <c r="G618" s="29">
        <v>5771</v>
      </c>
      <c r="H618" s="29">
        <v>99905</v>
      </c>
      <c r="I618" s="41" t="s">
        <v>741</v>
      </c>
      <c r="J618" s="38" t="s">
        <v>115</v>
      </c>
      <c r="K618" s="41" t="s">
        <v>87</v>
      </c>
      <c r="L618" s="41" t="s">
        <v>87</v>
      </c>
      <c r="M618" s="96" t="s">
        <v>419</v>
      </c>
      <c r="N618" s="41" t="s">
        <v>83</v>
      </c>
      <c r="O618" s="41"/>
      <c r="P618" s="41" t="s">
        <v>1484</v>
      </c>
      <c r="Q618" s="41" t="s">
        <v>2456</v>
      </c>
      <c r="R618" s="41" t="s">
        <v>106</v>
      </c>
      <c r="S618" s="41" t="s">
        <v>291</v>
      </c>
      <c r="T618" s="41" t="s">
        <v>645</v>
      </c>
      <c r="U618" s="41" t="s">
        <v>645</v>
      </c>
      <c r="V618" s="41"/>
      <c r="W618" s="104"/>
      <c r="X618" s="14"/>
    </row>
    <row r="619" spans="1:24" s="15" customFormat="1" ht="73.5" customHeight="1" x14ac:dyDescent="0.15">
      <c r="A619" s="116">
        <v>487</v>
      </c>
      <c r="B619" s="41" t="s">
        <v>481</v>
      </c>
      <c r="C619" s="41" t="s">
        <v>767</v>
      </c>
      <c r="D619" s="41" t="s">
        <v>1370</v>
      </c>
      <c r="E619" s="41" t="s">
        <v>1461</v>
      </c>
      <c r="F619" s="29">
        <v>35347</v>
      </c>
      <c r="G619" s="29">
        <v>6826</v>
      </c>
      <c r="H619" s="29">
        <v>28521</v>
      </c>
      <c r="I619" s="41" t="s">
        <v>741</v>
      </c>
      <c r="J619" s="38" t="s">
        <v>115</v>
      </c>
      <c r="K619" s="41" t="s">
        <v>87</v>
      </c>
      <c r="L619" s="41" t="s">
        <v>87</v>
      </c>
      <c r="M619" s="96" t="s">
        <v>419</v>
      </c>
      <c r="N619" s="41" t="s">
        <v>83</v>
      </c>
      <c r="O619" s="41" t="s">
        <v>150</v>
      </c>
      <c r="P619" s="41" t="s">
        <v>135</v>
      </c>
      <c r="Q619" s="41" t="s">
        <v>1485</v>
      </c>
      <c r="R619" s="41" t="s">
        <v>106</v>
      </c>
      <c r="S619" s="41" t="s">
        <v>342</v>
      </c>
      <c r="T619" s="41" t="s">
        <v>645</v>
      </c>
      <c r="U619" s="41" t="s">
        <v>645</v>
      </c>
      <c r="V619" s="41"/>
      <c r="W619" s="104"/>
      <c r="X619" s="14"/>
    </row>
    <row r="620" spans="1:24" ht="188.25" customHeight="1" x14ac:dyDescent="0.15">
      <c r="A620" s="116">
        <v>488</v>
      </c>
      <c r="B620" s="40" t="s">
        <v>82</v>
      </c>
      <c r="C620" s="40" t="s">
        <v>268</v>
      </c>
      <c r="D620" s="40" t="s">
        <v>269</v>
      </c>
      <c r="E620" s="40" t="s">
        <v>270</v>
      </c>
      <c r="F620" s="40">
        <v>12404</v>
      </c>
      <c r="G620" s="40">
        <f t="shared" ref="G620:G632" si="10">SUM(F620,-H620)</f>
        <v>7997</v>
      </c>
      <c r="H620" s="40">
        <v>4407</v>
      </c>
      <c r="I620" s="40" t="s">
        <v>86</v>
      </c>
      <c r="J620" s="40" t="s">
        <v>87</v>
      </c>
      <c r="K620" s="40" t="s">
        <v>87</v>
      </c>
      <c r="L620" s="40" t="s">
        <v>87</v>
      </c>
      <c r="M620" s="40" t="s">
        <v>83</v>
      </c>
      <c r="N620" s="40" t="s">
        <v>92</v>
      </c>
      <c r="O620" s="40"/>
      <c r="P620" s="40" t="s">
        <v>271</v>
      </c>
      <c r="Q620" s="95" t="s">
        <v>2700</v>
      </c>
      <c r="R620" s="40" t="s">
        <v>106</v>
      </c>
      <c r="S620" s="40" t="s">
        <v>273</v>
      </c>
      <c r="T620" s="40" t="s">
        <v>272</v>
      </c>
      <c r="U620" s="40" t="s">
        <v>645</v>
      </c>
      <c r="V620" s="45" t="s">
        <v>2457</v>
      </c>
      <c r="W620" s="103"/>
      <c r="X620" s="4"/>
    </row>
    <row r="621" spans="1:24" ht="98.25" customHeight="1" x14ac:dyDescent="0.15">
      <c r="A621" s="116">
        <v>489</v>
      </c>
      <c r="B621" s="40" t="s">
        <v>82</v>
      </c>
      <c r="C621" s="40" t="s">
        <v>268</v>
      </c>
      <c r="D621" s="40" t="s">
        <v>269</v>
      </c>
      <c r="E621" s="40" t="s">
        <v>270</v>
      </c>
      <c r="F621" s="40">
        <v>12404</v>
      </c>
      <c r="G621" s="40">
        <f t="shared" si="10"/>
        <v>7997</v>
      </c>
      <c r="H621" s="40">
        <v>4407</v>
      </c>
      <c r="I621" s="40" t="s">
        <v>86</v>
      </c>
      <c r="J621" s="40" t="s">
        <v>87</v>
      </c>
      <c r="K621" s="40" t="s">
        <v>87</v>
      </c>
      <c r="L621" s="40" t="s">
        <v>87</v>
      </c>
      <c r="M621" s="40" t="s">
        <v>35</v>
      </c>
      <c r="N621" s="40"/>
      <c r="O621" s="40"/>
      <c r="P621" s="40" t="s">
        <v>2458</v>
      </c>
      <c r="Q621" s="45" t="s">
        <v>1110</v>
      </c>
      <c r="R621" s="40" t="s">
        <v>106</v>
      </c>
      <c r="S621" s="40" t="s">
        <v>273</v>
      </c>
      <c r="T621" s="40" t="s">
        <v>645</v>
      </c>
      <c r="U621" s="40" t="s">
        <v>645</v>
      </c>
      <c r="V621" s="45"/>
      <c r="W621" s="103"/>
      <c r="X621" s="4"/>
    </row>
    <row r="622" spans="1:24" ht="57" customHeight="1" x14ac:dyDescent="0.15">
      <c r="A622" s="117">
        <v>490</v>
      </c>
      <c r="B622" s="40" t="s">
        <v>82</v>
      </c>
      <c r="C622" s="40" t="s">
        <v>268</v>
      </c>
      <c r="D622" s="40" t="s">
        <v>269</v>
      </c>
      <c r="E622" s="40" t="s">
        <v>270</v>
      </c>
      <c r="F622" s="40">
        <v>12404</v>
      </c>
      <c r="G622" s="40">
        <f t="shared" si="10"/>
        <v>7997</v>
      </c>
      <c r="H622" s="40">
        <v>4407</v>
      </c>
      <c r="I622" s="40" t="s">
        <v>86</v>
      </c>
      <c r="J622" s="109" t="s">
        <v>87</v>
      </c>
      <c r="K622" s="109" t="s">
        <v>87</v>
      </c>
      <c r="L622" s="109" t="s">
        <v>266</v>
      </c>
      <c r="M622" s="110" t="s">
        <v>747</v>
      </c>
      <c r="N622" s="109"/>
      <c r="O622" s="109"/>
      <c r="P622" s="109" t="s">
        <v>275</v>
      </c>
      <c r="Q622" s="184" t="s">
        <v>276</v>
      </c>
      <c r="R622" s="109" t="s">
        <v>106</v>
      </c>
      <c r="S622" s="109" t="s">
        <v>277</v>
      </c>
      <c r="T622" s="109" t="s">
        <v>645</v>
      </c>
      <c r="U622" s="109" t="s">
        <v>645</v>
      </c>
      <c r="V622" s="184"/>
      <c r="W622" s="172"/>
      <c r="X622" s="4"/>
    </row>
    <row r="623" spans="1:24" ht="45.75" x14ac:dyDescent="0.15">
      <c r="A623" s="117">
        <v>490</v>
      </c>
      <c r="B623" s="40" t="s">
        <v>82</v>
      </c>
      <c r="C623" s="40" t="s">
        <v>268</v>
      </c>
      <c r="D623" s="40" t="s">
        <v>269</v>
      </c>
      <c r="E623" s="40" t="s">
        <v>278</v>
      </c>
      <c r="F623" s="40">
        <v>2159</v>
      </c>
      <c r="G623" s="40">
        <f t="shared" si="10"/>
        <v>921</v>
      </c>
      <c r="H623" s="40">
        <v>1238</v>
      </c>
      <c r="I623" s="40" t="s">
        <v>86</v>
      </c>
      <c r="J623" s="109" t="s">
        <v>87</v>
      </c>
      <c r="K623" s="109" t="s">
        <v>87</v>
      </c>
      <c r="L623" s="109" t="s">
        <v>266</v>
      </c>
      <c r="M623" s="110" t="s">
        <v>747</v>
      </c>
      <c r="N623" s="109"/>
      <c r="O623" s="109"/>
      <c r="P623" s="109" t="s">
        <v>275</v>
      </c>
      <c r="Q623" s="184"/>
      <c r="R623" s="109" t="s">
        <v>106</v>
      </c>
      <c r="S623" s="166" t="s">
        <v>277</v>
      </c>
      <c r="T623" s="109" t="s">
        <v>645</v>
      </c>
      <c r="U623" s="109" t="s">
        <v>645</v>
      </c>
      <c r="V623" s="184"/>
      <c r="W623" s="172"/>
      <c r="X623" s="4"/>
    </row>
    <row r="624" spans="1:24" ht="45.75" x14ac:dyDescent="0.15">
      <c r="A624" s="117">
        <v>490</v>
      </c>
      <c r="B624" s="40" t="s">
        <v>82</v>
      </c>
      <c r="C624" s="40" t="s">
        <v>268</v>
      </c>
      <c r="D624" s="40" t="s">
        <v>269</v>
      </c>
      <c r="E624" s="40" t="s">
        <v>279</v>
      </c>
      <c r="F624" s="40">
        <v>7171</v>
      </c>
      <c r="G624" s="40">
        <f t="shared" si="10"/>
        <v>3051</v>
      </c>
      <c r="H624" s="40">
        <v>4120</v>
      </c>
      <c r="I624" s="40" t="s">
        <v>86</v>
      </c>
      <c r="J624" s="109" t="s">
        <v>87</v>
      </c>
      <c r="K624" s="109" t="s">
        <v>87</v>
      </c>
      <c r="L624" s="109" t="s">
        <v>266</v>
      </c>
      <c r="M624" s="110" t="s">
        <v>747</v>
      </c>
      <c r="N624" s="109"/>
      <c r="O624" s="109"/>
      <c r="P624" s="109" t="s">
        <v>275</v>
      </c>
      <c r="Q624" s="184"/>
      <c r="R624" s="109" t="s">
        <v>106</v>
      </c>
      <c r="S624" s="166" t="s">
        <v>277</v>
      </c>
      <c r="T624" s="109" t="s">
        <v>645</v>
      </c>
      <c r="U624" s="109" t="s">
        <v>645</v>
      </c>
      <c r="V624" s="184"/>
      <c r="W624" s="172"/>
      <c r="X624" s="4"/>
    </row>
    <row r="625" spans="1:24" ht="45.75" x14ac:dyDescent="0.15">
      <c r="A625" s="117">
        <v>490</v>
      </c>
      <c r="B625" s="40" t="s">
        <v>82</v>
      </c>
      <c r="C625" s="40" t="s">
        <v>268</v>
      </c>
      <c r="D625" s="40" t="s">
        <v>269</v>
      </c>
      <c r="E625" s="40" t="s">
        <v>280</v>
      </c>
      <c r="F625" s="40">
        <v>6801</v>
      </c>
      <c r="G625" s="40">
        <f t="shared" si="10"/>
        <v>2847</v>
      </c>
      <c r="H625" s="40">
        <v>3954</v>
      </c>
      <c r="I625" s="40" t="s">
        <v>86</v>
      </c>
      <c r="J625" s="109" t="s">
        <v>87</v>
      </c>
      <c r="K625" s="109" t="s">
        <v>87</v>
      </c>
      <c r="L625" s="109" t="s">
        <v>266</v>
      </c>
      <c r="M625" s="110" t="s">
        <v>747</v>
      </c>
      <c r="N625" s="109"/>
      <c r="O625" s="109"/>
      <c r="P625" s="109" t="s">
        <v>275</v>
      </c>
      <c r="Q625" s="184"/>
      <c r="R625" s="109" t="s">
        <v>106</v>
      </c>
      <c r="S625" s="166" t="s">
        <v>277</v>
      </c>
      <c r="T625" s="109" t="s">
        <v>645</v>
      </c>
      <c r="U625" s="109" t="s">
        <v>645</v>
      </c>
      <c r="V625" s="184"/>
      <c r="W625" s="172"/>
      <c r="X625" s="4"/>
    </row>
    <row r="626" spans="1:24" ht="45.75" x14ac:dyDescent="0.15">
      <c r="A626" s="117">
        <v>490</v>
      </c>
      <c r="B626" s="40" t="s">
        <v>82</v>
      </c>
      <c r="C626" s="40" t="s">
        <v>268</v>
      </c>
      <c r="D626" s="40" t="s">
        <v>269</v>
      </c>
      <c r="E626" s="40" t="s">
        <v>281</v>
      </c>
      <c r="F626" s="40">
        <v>28954</v>
      </c>
      <c r="G626" s="40">
        <f t="shared" si="10"/>
        <v>25000</v>
      </c>
      <c r="H626" s="40">
        <v>3954</v>
      </c>
      <c r="I626" s="40" t="s">
        <v>86</v>
      </c>
      <c r="J626" s="109" t="s">
        <v>87</v>
      </c>
      <c r="K626" s="109" t="s">
        <v>87</v>
      </c>
      <c r="L626" s="109" t="s">
        <v>266</v>
      </c>
      <c r="M626" s="110" t="s">
        <v>747</v>
      </c>
      <c r="N626" s="109"/>
      <c r="O626" s="109"/>
      <c r="P626" s="109" t="s">
        <v>275</v>
      </c>
      <c r="Q626" s="184"/>
      <c r="R626" s="109" t="s">
        <v>106</v>
      </c>
      <c r="S626" s="166" t="s">
        <v>277</v>
      </c>
      <c r="T626" s="109" t="s">
        <v>645</v>
      </c>
      <c r="U626" s="109" t="s">
        <v>645</v>
      </c>
      <c r="V626" s="184"/>
      <c r="W626" s="172"/>
      <c r="X626" s="4"/>
    </row>
    <row r="627" spans="1:24" ht="45.75" x14ac:dyDescent="0.15">
      <c r="A627" s="117">
        <v>490</v>
      </c>
      <c r="B627" s="40" t="s">
        <v>82</v>
      </c>
      <c r="C627" s="40" t="s">
        <v>268</v>
      </c>
      <c r="D627" s="40" t="s">
        <v>269</v>
      </c>
      <c r="E627" s="40" t="s">
        <v>282</v>
      </c>
      <c r="F627" s="40">
        <v>32227</v>
      </c>
      <c r="G627" s="40">
        <f t="shared" si="10"/>
        <v>28273</v>
      </c>
      <c r="H627" s="40">
        <v>3954</v>
      </c>
      <c r="I627" s="40" t="s">
        <v>86</v>
      </c>
      <c r="J627" s="109" t="s">
        <v>87</v>
      </c>
      <c r="K627" s="109" t="s">
        <v>87</v>
      </c>
      <c r="L627" s="109" t="s">
        <v>266</v>
      </c>
      <c r="M627" s="110" t="s">
        <v>747</v>
      </c>
      <c r="N627" s="109"/>
      <c r="O627" s="109"/>
      <c r="P627" s="109" t="s">
        <v>275</v>
      </c>
      <c r="Q627" s="184"/>
      <c r="R627" s="109" t="s">
        <v>106</v>
      </c>
      <c r="S627" s="166" t="s">
        <v>277</v>
      </c>
      <c r="T627" s="109" t="s">
        <v>645</v>
      </c>
      <c r="U627" s="109" t="s">
        <v>645</v>
      </c>
      <c r="V627" s="184"/>
      <c r="W627" s="172"/>
      <c r="X627" s="4"/>
    </row>
    <row r="628" spans="1:24" ht="45.75" x14ac:dyDescent="0.15">
      <c r="A628" s="117">
        <v>490</v>
      </c>
      <c r="B628" s="40" t="s">
        <v>82</v>
      </c>
      <c r="C628" s="40" t="s">
        <v>268</v>
      </c>
      <c r="D628" s="40" t="s">
        <v>269</v>
      </c>
      <c r="E628" s="40" t="s">
        <v>283</v>
      </c>
      <c r="F628" s="40">
        <v>4845</v>
      </c>
      <c r="G628" s="40">
        <f t="shared" si="10"/>
        <v>891</v>
      </c>
      <c r="H628" s="40">
        <v>3954</v>
      </c>
      <c r="I628" s="40" t="s">
        <v>86</v>
      </c>
      <c r="J628" s="109" t="s">
        <v>87</v>
      </c>
      <c r="K628" s="109" t="s">
        <v>87</v>
      </c>
      <c r="L628" s="109" t="s">
        <v>266</v>
      </c>
      <c r="M628" s="110" t="s">
        <v>747</v>
      </c>
      <c r="N628" s="109"/>
      <c r="O628" s="109"/>
      <c r="P628" s="109" t="s">
        <v>275</v>
      </c>
      <c r="Q628" s="184"/>
      <c r="R628" s="109" t="s">
        <v>106</v>
      </c>
      <c r="S628" s="166" t="s">
        <v>277</v>
      </c>
      <c r="T628" s="109" t="s">
        <v>645</v>
      </c>
      <c r="U628" s="109" t="s">
        <v>645</v>
      </c>
      <c r="V628" s="184"/>
      <c r="W628" s="172"/>
      <c r="X628" s="4"/>
    </row>
    <row r="629" spans="1:24" ht="45.75" x14ac:dyDescent="0.15">
      <c r="A629" s="117">
        <v>490</v>
      </c>
      <c r="B629" s="40" t="s">
        <v>82</v>
      </c>
      <c r="C629" s="40" t="s">
        <v>268</v>
      </c>
      <c r="D629" s="40" t="s">
        <v>269</v>
      </c>
      <c r="E629" s="40" t="s">
        <v>284</v>
      </c>
      <c r="F629" s="40">
        <v>11549</v>
      </c>
      <c r="G629" s="40">
        <f t="shared" si="10"/>
        <v>7595</v>
      </c>
      <c r="H629" s="40">
        <v>3954</v>
      </c>
      <c r="I629" s="40" t="s">
        <v>86</v>
      </c>
      <c r="J629" s="109" t="s">
        <v>87</v>
      </c>
      <c r="K629" s="109" t="s">
        <v>87</v>
      </c>
      <c r="L629" s="109" t="s">
        <v>266</v>
      </c>
      <c r="M629" s="110" t="s">
        <v>747</v>
      </c>
      <c r="N629" s="109"/>
      <c r="O629" s="109"/>
      <c r="P629" s="109" t="s">
        <v>275</v>
      </c>
      <c r="Q629" s="184"/>
      <c r="R629" s="109" t="s">
        <v>106</v>
      </c>
      <c r="S629" s="166" t="s">
        <v>277</v>
      </c>
      <c r="T629" s="109" t="s">
        <v>645</v>
      </c>
      <c r="U629" s="109" t="s">
        <v>645</v>
      </c>
      <c r="V629" s="184"/>
      <c r="W629" s="172"/>
      <c r="X629" s="4"/>
    </row>
    <row r="630" spans="1:24" ht="45.75" x14ac:dyDescent="0.15">
      <c r="A630" s="117">
        <v>490</v>
      </c>
      <c r="B630" s="40" t="s">
        <v>82</v>
      </c>
      <c r="C630" s="40" t="s">
        <v>268</v>
      </c>
      <c r="D630" s="40" t="s">
        <v>269</v>
      </c>
      <c r="E630" s="40" t="s">
        <v>285</v>
      </c>
      <c r="F630" s="40">
        <v>3521</v>
      </c>
      <c r="G630" s="40">
        <f t="shared" si="10"/>
        <v>-433</v>
      </c>
      <c r="H630" s="40">
        <v>3954</v>
      </c>
      <c r="I630" s="40" t="s">
        <v>86</v>
      </c>
      <c r="J630" s="109" t="s">
        <v>87</v>
      </c>
      <c r="K630" s="109" t="s">
        <v>87</v>
      </c>
      <c r="L630" s="109" t="s">
        <v>266</v>
      </c>
      <c r="M630" s="110" t="s">
        <v>747</v>
      </c>
      <c r="N630" s="109"/>
      <c r="O630" s="109"/>
      <c r="P630" s="109" t="s">
        <v>275</v>
      </c>
      <c r="Q630" s="184"/>
      <c r="R630" s="109" t="s">
        <v>106</v>
      </c>
      <c r="S630" s="166" t="s">
        <v>277</v>
      </c>
      <c r="T630" s="109" t="s">
        <v>645</v>
      </c>
      <c r="U630" s="109" t="s">
        <v>645</v>
      </c>
      <c r="V630" s="184"/>
      <c r="W630" s="172"/>
      <c r="X630" s="4"/>
    </row>
    <row r="631" spans="1:24" ht="45.75" x14ac:dyDescent="0.15">
      <c r="A631" s="117">
        <v>490</v>
      </c>
      <c r="B631" s="40" t="s">
        <v>82</v>
      </c>
      <c r="C631" s="40" t="s">
        <v>268</v>
      </c>
      <c r="D631" s="40" t="s">
        <v>269</v>
      </c>
      <c r="E631" s="40" t="s">
        <v>286</v>
      </c>
      <c r="F631" s="40">
        <v>6016</v>
      </c>
      <c r="G631" s="40">
        <f t="shared" si="10"/>
        <v>2062</v>
      </c>
      <c r="H631" s="40">
        <v>3954</v>
      </c>
      <c r="I631" s="40" t="s">
        <v>86</v>
      </c>
      <c r="J631" s="109" t="s">
        <v>87</v>
      </c>
      <c r="K631" s="109" t="s">
        <v>87</v>
      </c>
      <c r="L631" s="109" t="s">
        <v>266</v>
      </c>
      <c r="M631" s="110" t="s">
        <v>747</v>
      </c>
      <c r="N631" s="109"/>
      <c r="O631" s="109"/>
      <c r="P631" s="109" t="s">
        <v>275</v>
      </c>
      <c r="Q631" s="184"/>
      <c r="R631" s="109" t="s">
        <v>106</v>
      </c>
      <c r="S631" s="166" t="s">
        <v>277</v>
      </c>
      <c r="T631" s="109" t="s">
        <v>645</v>
      </c>
      <c r="U631" s="109" t="s">
        <v>645</v>
      </c>
      <c r="V631" s="184"/>
      <c r="W631" s="172"/>
      <c r="X631" s="4"/>
    </row>
    <row r="632" spans="1:24" ht="45.75" x14ac:dyDescent="0.15">
      <c r="A632" s="117">
        <v>490</v>
      </c>
      <c r="B632" s="40" t="s">
        <v>82</v>
      </c>
      <c r="C632" s="40" t="s">
        <v>268</v>
      </c>
      <c r="D632" s="40" t="s">
        <v>269</v>
      </c>
      <c r="E632" s="40" t="s">
        <v>287</v>
      </c>
      <c r="F632" s="40">
        <v>8670</v>
      </c>
      <c r="G632" s="40">
        <f t="shared" si="10"/>
        <v>4716</v>
      </c>
      <c r="H632" s="40">
        <v>3954</v>
      </c>
      <c r="I632" s="40" t="s">
        <v>86</v>
      </c>
      <c r="J632" s="109" t="s">
        <v>87</v>
      </c>
      <c r="K632" s="109" t="s">
        <v>87</v>
      </c>
      <c r="L632" s="109" t="s">
        <v>266</v>
      </c>
      <c r="M632" s="110" t="s">
        <v>747</v>
      </c>
      <c r="N632" s="109"/>
      <c r="O632" s="109"/>
      <c r="P632" s="109" t="s">
        <v>275</v>
      </c>
      <c r="Q632" s="184"/>
      <c r="R632" s="109" t="s">
        <v>106</v>
      </c>
      <c r="S632" s="166" t="s">
        <v>277</v>
      </c>
      <c r="T632" s="109" t="s">
        <v>645</v>
      </c>
      <c r="U632" s="109" t="s">
        <v>645</v>
      </c>
      <c r="V632" s="184"/>
      <c r="W632" s="172"/>
      <c r="X632" s="4"/>
    </row>
    <row r="633" spans="1:24" ht="174.75" customHeight="1" x14ac:dyDescent="0.15">
      <c r="A633" s="42">
        <v>491</v>
      </c>
      <c r="B633" s="40" t="s">
        <v>82</v>
      </c>
      <c r="C633" s="40" t="s">
        <v>268</v>
      </c>
      <c r="D633" s="40" t="s">
        <v>269</v>
      </c>
      <c r="E633" s="40" t="s">
        <v>288</v>
      </c>
      <c r="F633" s="40">
        <v>10381</v>
      </c>
      <c r="G633" s="40">
        <v>2313</v>
      </c>
      <c r="H633" s="40">
        <f t="shared" ref="H633:H649" si="11">SUM(F633,-G633)</f>
        <v>8068</v>
      </c>
      <c r="I633" s="40" t="s">
        <v>86</v>
      </c>
      <c r="J633" s="40" t="s">
        <v>289</v>
      </c>
      <c r="K633" s="40" t="s">
        <v>87</v>
      </c>
      <c r="L633" s="40" t="s">
        <v>87</v>
      </c>
      <c r="M633" s="96" t="s">
        <v>419</v>
      </c>
      <c r="N633" s="40"/>
      <c r="O633" s="40"/>
      <c r="P633" s="40" t="s">
        <v>290</v>
      </c>
      <c r="Q633" s="95" t="s">
        <v>2701</v>
      </c>
      <c r="R633" s="40" t="s">
        <v>106</v>
      </c>
      <c r="S633" s="40" t="s">
        <v>291</v>
      </c>
      <c r="T633" s="40" t="s">
        <v>645</v>
      </c>
      <c r="U633" s="40" t="s">
        <v>645</v>
      </c>
      <c r="V633" s="45" t="s">
        <v>2459</v>
      </c>
      <c r="W633" s="103"/>
      <c r="X633" s="4"/>
    </row>
    <row r="634" spans="1:24" ht="142.5" customHeight="1" x14ac:dyDescent="0.15">
      <c r="A634" s="42">
        <v>492</v>
      </c>
      <c r="B634" s="40" t="s">
        <v>82</v>
      </c>
      <c r="C634" s="40" t="s">
        <v>268</v>
      </c>
      <c r="D634" s="40" t="s">
        <v>269</v>
      </c>
      <c r="E634" s="40" t="s">
        <v>288</v>
      </c>
      <c r="F634" s="40">
        <v>10381</v>
      </c>
      <c r="G634" s="40">
        <v>2313</v>
      </c>
      <c r="H634" s="40">
        <f t="shared" si="11"/>
        <v>8068</v>
      </c>
      <c r="I634" s="40" t="s">
        <v>86</v>
      </c>
      <c r="J634" s="40" t="s">
        <v>87</v>
      </c>
      <c r="K634" s="40" t="s">
        <v>87</v>
      </c>
      <c r="L634" s="40" t="s">
        <v>87</v>
      </c>
      <c r="M634" s="40" t="s">
        <v>83</v>
      </c>
      <c r="N634" s="40" t="s">
        <v>92</v>
      </c>
      <c r="O634" s="40"/>
      <c r="P634" s="40" t="s">
        <v>293</v>
      </c>
      <c r="Q634" s="45" t="s">
        <v>294</v>
      </c>
      <c r="R634" s="40" t="s">
        <v>106</v>
      </c>
      <c r="S634" s="40" t="s">
        <v>273</v>
      </c>
      <c r="T634" s="40" t="s">
        <v>645</v>
      </c>
      <c r="U634" s="40" t="s">
        <v>645</v>
      </c>
      <c r="V634" s="45" t="s">
        <v>292</v>
      </c>
      <c r="W634" s="103"/>
      <c r="X634" s="4"/>
    </row>
    <row r="635" spans="1:24" ht="73.5" customHeight="1" x14ac:dyDescent="0.15">
      <c r="A635" s="42">
        <v>493</v>
      </c>
      <c r="B635" s="40" t="s">
        <v>82</v>
      </c>
      <c r="C635" s="40" t="s">
        <v>268</v>
      </c>
      <c r="D635" s="40" t="s">
        <v>269</v>
      </c>
      <c r="E635" s="40" t="s">
        <v>295</v>
      </c>
      <c r="F635" s="40">
        <v>19319</v>
      </c>
      <c r="G635" s="40">
        <v>3270</v>
      </c>
      <c r="H635" s="40">
        <f t="shared" si="11"/>
        <v>16049</v>
      </c>
      <c r="I635" s="40" t="s">
        <v>86</v>
      </c>
      <c r="J635" s="40" t="s">
        <v>87</v>
      </c>
      <c r="K635" s="40" t="s">
        <v>87</v>
      </c>
      <c r="L635" s="40" t="s">
        <v>87</v>
      </c>
      <c r="M635" s="40" t="s">
        <v>129</v>
      </c>
      <c r="N635" s="40"/>
      <c r="O635" s="40"/>
      <c r="P635" s="40" t="s">
        <v>1111</v>
      </c>
      <c r="Q635" s="45" t="s">
        <v>296</v>
      </c>
      <c r="R635" s="40" t="s">
        <v>153</v>
      </c>
      <c r="S635" s="40">
        <v>2001</v>
      </c>
      <c r="T635" s="40" t="s">
        <v>645</v>
      </c>
      <c r="U635" s="40" t="s">
        <v>645</v>
      </c>
      <c r="V635" s="184" t="s">
        <v>297</v>
      </c>
      <c r="W635" s="103"/>
      <c r="X635" s="4"/>
    </row>
    <row r="636" spans="1:24" ht="73.5" customHeight="1" x14ac:dyDescent="0.15">
      <c r="A636" s="117">
        <v>494</v>
      </c>
      <c r="B636" s="40" t="s">
        <v>82</v>
      </c>
      <c r="C636" s="40" t="s">
        <v>268</v>
      </c>
      <c r="D636" s="40" t="s">
        <v>269</v>
      </c>
      <c r="E636" s="40" t="s">
        <v>295</v>
      </c>
      <c r="F636" s="40">
        <v>19319</v>
      </c>
      <c r="G636" s="40">
        <v>3270</v>
      </c>
      <c r="H636" s="40">
        <f t="shared" si="11"/>
        <v>16049</v>
      </c>
      <c r="I636" s="40" t="s">
        <v>86</v>
      </c>
      <c r="J636" s="40" t="s">
        <v>289</v>
      </c>
      <c r="K636" s="40" t="s">
        <v>87</v>
      </c>
      <c r="L636" s="40" t="s">
        <v>87</v>
      </c>
      <c r="M636" s="96" t="s">
        <v>419</v>
      </c>
      <c r="N636" s="40"/>
      <c r="O636" s="40"/>
      <c r="P636" s="40" t="s">
        <v>298</v>
      </c>
      <c r="Q636" s="45" t="s">
        <v>2971</v>
      </c>
      <c r="R636" s="40" t="s">
        <v>106</v>
      </c>
      <c r="S636" s="40">
        <v>2020</v>
      </c>
      <c r="T636" s="40" t="s">
        <v>2972</v>
      </c>
      <c r="U636" s="40" t="s">
        <v>645</v>
      </c>
      <c r="V636" s="184"/>
      <c r="W636" s="103"/>
      <c r="X636" s="4"/>
    </row>
    <row r="637" spans="1:24" ht="137.25" customHeight="1" x14ac:dyDescent="0.15">
      <c r="A637" s="117">
        <v>495</v>
      </c>
      <c r="B637" s="40" t="s">
        <v>82</v>
      </c>
      <c r="C637" s="40" t="s">
        <v>268</v>
      </c>
      <c r="D637" s="40" t="s">
        <v>269</v>
      </c>
      <c r="E637" s="40" t="s">
        <v>295</v>
      </c>
      <c r="F637" s="40">
        <v>19319</v>
      </c>
      <c r="G637" s="40">
        <v>3270</v>
      </c>
      <c r="H637" s="40">
        <f t="shared" si="11"/>
        <v>16049</v>
      </c>
      <c r="I637" s="40" t="s">
        <v>118</v>
      </c>
      <c r="J637" s="40" t="s">
        <v>237</v>
      </c>
      <c r="K637" s="40" t="s">
        <v>87</v>
      </c>
      <c r="L637" s="40" t="s">
        <v>87</v>
      </c>
      <c r="M637" s="96" t="s">
        <v>91</v>
      </c>
      <c r="N637" s="40"/>
      <c r="O637" s="40"/>
      <c r="P637" s="40" t="s">
        <v>299</v>
      </c>
      <c r="Q637" s="45" t="s">
        <v>300</v>
      </c>
      <c r="R637" s="40" t="s">
        <v>106</v>
      </c>
      <c r="S637" s="40" t="s">
        <v>301</v>
      </c>
      <c r="T637" s="40" t="s">
        <v>302</v>
      </c>
      <c r="U637" s="40" t="s">
        <v>645</v>
      </c>
      <c r="V637" s="184"/>
      <c r="W637" s="103"/>
      <c r="X637" s="4"/>
    </row>
    <row r="638" spans="1:24" ht="145.5" customHeight="1" x14ac:dyDescent="0.15">
      <c r="A638" s="117">
        <v>496</v>
      </c>
      <c r="B638" s="40" t="s">
        <v>82</v>
      </c>
      <c r="C638" s="40" t="s">
        <v>268</v>
      </c>
      <c r="D638" s="40" t="s">
        <v>269</v>
      </c>
      <c r="E638" s="40" t="s">
        <v>295</v>
      </c>
      <c r="F638" s="40">
        <v>19319</v>
      </c>
      <c r="G638" s="40">
        <v>3270</v>
      </c>
      <c r="H638" s="40">
        <f t="shared" si="11"/>
        <v>16049</v>
      </c>
      <c r="I638" s="40" t="s">
        <v>86</v>
      </c>
      <c r="J638" s="40" t="s">
        <v>87</v>
      </c>
      <c r="K638" s="40" t="s">
        <v>87</v>
      </c>
      <c r="L638" s="40" t="s">
        <v>87</v>
      </c>
      <c r="M638" s="97" t="s">
        <v>747</v>
      </c>
      <c r="N638" s="40"/>
      <c r="O638" s="40"/>
      <c r="P638" s="40" t="s">
        <v>303</v>
      </c>
      <c r="Q638" s="45" t="s">
        <v>304</v>
      </c>
      <c r="R638" s="40" t="s">
        <v>106</v>
      </c>
      <c r="S638" s="40" t="s">
        <v>305</v>
      </c>
      <c r="T638" s="40" t="s">
        <v>645</v>
      </c>
      <c r="U638" s="40" t="s">
        <v>645</v>
      </c>
      <c r="V638" s="184"/>
      <c r="W638" s="103"/>
      <c r="X638" s="4"/>
    </row>
    <row r="639" spans="1:24" ht="73.5" customHeight="1" x14ac:dyDescent="0.15">
      <c r="A639" s="117">
        <v>497</v>
      </c>
      <c r="B639" s="40" t="s">
        <v>82</v>
      </c>
      <c r="C639" s="40" t="s">
        <v>268</v>
      </c>
      <c r="D639" s="40" t="s">
        <v>269</v>
      </c>
      <c r="E639" s="40" t="s">
        <v>295</v>
      </c>
      <c r="F639" s="40">
        <v>19319</v>
      </c>
      <c r="G639" s="40">
        <v>3270</v>
      </c>
      <c r="H639" s="40">
        <f t="shared" si="11"/>
        <v>16049</v>
      </c>
      <c r="I639" s="40" t="s">
        <v>86</v>
      </c>
      <c r="J639" s="40" t="s">
        <v>87</v>
      </c>
      <c r="K639" s="40" t="s">
        <v>87</v>
      </c>
      <c r="L639" s="40" t="s">
        <v>87</v>
      </c>
      <c r="M639" s="40" t="s">
        <v>306</v>
      </c>
      <c r="N639" s="41" t="s">
        <v>726</v>
      </c>
      <c r="O639" s="40"/>
      <c r="P639" s="40" t="s">
        <v>307</v>
      </c>
      <c r="Q639" s="45" t="s">
        <v>308</v>
      </c>
      <c r="R639" s="40" t="s">
        <v>106</v>
      </c>
      <c r="S639" s="40" t="s">
        <v>144</v>
      </c>
      <c r="T639" s="40" t="s">
        <v>645</v>
      </c>
      <c r="U639" s="40" t="s">
        <v>645</v>
      </c>
      <c r="V639" s="184"/>
      <c r="W639" s="103"/>
      <c r="X639" s="4"/>
    </row>
    <row r="640" spans="1:24" ht="73.5" customHeight="1" x14ac:dyDescent="0.15">
      <c r="A640" s="117">
        <v>498</v>
      </c>
      <c r="B640" s="40" t="s">
        <v>82</v>
      </c>
      <c r="C640" s="40" t="s">
        <v>268</v>
      </c>
      <c r="D640" s="40" t="s">
        <v>269</v>
      </c>
      <c r="E640" s="40" t="s">
        <v>309</v>
      </c>
      <c r="F640" s="40">
        <v>11100</v>
      </c>
      <c r="G640" s="40">
        <v>4345</v>
      </c>
      <c r="H640" s="40">
        <f t="shared" si="11"/>
        <v>6755</v>
      </c>
      <c r="I640" s="40" t="s">
        <v>86</v>
      </c>
      <c r="J640" s="40" t="s">
        <v>87</v>
      </c>
      <c r="K640" s="40" t="s">
        <v>87</v>
      </c>
      <c r="L640" s="40" t="s">
        <v>87</v>
      </c>
      <c r="M640" s="96" t="s">
        <v>419</v>
      </c>
      <c r="N640" s="40"/>
      <c r="O640" s="40"/>
      <c r="P640" s="40" t="s">
        <v>310</v>
      </c>
      <c r="Q640" s="45" t="s">
        <v>311</v>
      </c>
      <c r="R640" s="40" t="s">
        <v>106</v>
      </c>
      <c r="S640" s="40" t="s">
        <v>291</v>
      </c>
      <c r="T640" s="40" t="s">
        <v>312</v>
      </c>
      <c r="U640" s="40" t="s">
        <v>645</v>
      </c>
      <c r="V640" s="184" t="s">
        <v>297</v>
      </c>
      <c r="W640" s="103"/>
      <c r="X640" s="4"/>
    </row>
    <row r="641" spans="1:29" ht="73.5" customHeight="1" x14ac:dyDescent="0.15">
      <c r="A641" s="117">
        <v>499</v>
      </c>
      <c r="B641" s="40" t="s">
        <v>82</v>
      </c>
      <c r="C641" s="40" t="s">
        <v>268</v>
      </c>
      <c r="D641" s="40" t="s">
        <v>269</v>
      </c>
      <c r="E641" s="40" t="s">
        <v>309</v>
      </c>
      <c r="F641" s="40">
        <v>11100</v>
      </c>
      <c r="G641" s="40">
        <v>4345</v>
      </c>
      <c r="H641" s="40">
        <f t="shared" si="11"/>
        <v>6755</v>
      </c>
      <c r="I641" s="40" t="s">
        <v>86</v>
      </c>
      <c r="J641" s="40" t="s">
        <v>198</v>
      </c>
      <c r="K641" s="40" t="s">
        <v>87</v>
      </c>
      <c r="L641" s="40" t="s">
        <v>87</v>
      </c>
      <c r="M641" s="96" t="s">
        <v>150</v>
      </c>
      <c r="N641" s="40"/>
      <c r="O641" s="40"/>
      <c r="P641" s="40" t="s">
        <v>313</v>
      </c>
      <c r="Q641" s="45" t="s">
        <v>314</v>
      </c>
      <c r="R641" s="40" t="s">
        <v>106</v>
      </c>
      <c r="S641" s="40" t="s">
        <v>277</v>
      </c>
      <c r="T641" s="40" t="s">
        <v>645</v>
      </c>
      <c r="U641" s="40" t="s">
        <v>645</v>
      </c>
      <c r="V641" s="184"/>
      <c r="W641" s="103"/>
      <c r="X641" s="4"/>
    </row>
    <row r="642" spans="1:29" ht="123" customHeight="1" x14ac:dyDescent="0.15">
      <c r="A642" s="117">
        <v>500</v>
      </c>
      <c r="B642" s="40" t="s">
        <v>82</v>
      </c>
      <c r="C642" s="40" t="s">
        <v>268</v>
      </c>
      <c r="D642" s="40" t="s">
        <v>269</v>
      </c>
      <c r="E642" s="40" t="s">
        <v>315</v>
      </c>
      <c r="F642" s="40">
        <v>9393</v>
      </c>
      <c r="G642" s="40">
        <v>2354</v>
      </c>
      <c r="H642" s="40">
        <f t="shared" si="11"/>
        <v>7039</v>
      </c>
      <c r="I642" s="40" t="s">
        <v>118</v>
      </c>
      <c r="J642" s="40" t="s">
        <v>87</v>
      </c>
      <c r="K642" s="40" t="s">
        <v>87</v>
      </c>
      <c r="L642" s="40" t="s">
        <v>87</v>
      </c>
      <c r="M642" s="40" t="s">
        <v>316</v>
      </c>
      <c r="N642" s="40"/>
      <c r="O642" s="40"/>
      <c r="P642" s="40" t="s">
        <v>317</v>
      </c>
      <c r="Q642" s="45" t="s">
        <v>318</v>
      </c>
      <c r="R642" s="40" t="s">
        <v>153</v>
      </c>
      <c r="S642" s="40">
        <v>2018</v>
      </c>
      <c r="T642" s="43">
        <v>7000</v>
      </c>
      <c r="U642" s="40" t="s">
        <v>645</v>
      </c>
      <c r="V642" s="45" t="s">
        <v>319</v>
      </c>
      <c r="W642" s="103"/>
      <c r="X642" s="4"/>
    </row>
    <row r="643" spans="1:29" ht="73.5" customHeight="1" x14ac:dyDescent="0.15">
      <c r="A643" s="117">
        <v>501</v>
      </c>
      <c r="B643" s="40" t="s">
        <v>82</v>
      </c>
      <c r="C643" s="40" t="s">
        <v>268</v>
      </c>
      <c r="D643" s="40" t="s">
        <v>269</v>
      </c>
      <c r="E643" s="40" t="s">
        <v>321</v>
      </c>
      <c r="F643" s="40">
        <v>17661</v>
      </c>
      <c r="G643" s="40">
        <v>7004</v>
      </c>
      <c r="H643" s="40">
        <f t="shared" si="11"/>
        <v>10657</v>
      </c>
      <c r="I643" s="40" t="s">
        <v>86</v>
      </c>
      <c r="J643" s="40" t="s">
        <v>198</v>
      </c>
      <c r="K643" s="40" t="s">
        <v>87</v>
      </c>
      <c r="L643" s="40" t="s">
        <v>87</v>
      </c>
      <c r="M643" s="40" t="s">
        <v>100</v>
      </c>
      <c r="N643" s="40"/>
      <c r="O643" s="40"/>
      <c r="P643" s="40" t="s">
        <v>322</v>
      </c>
      <c r="Q643" s="45" t="s">
        <v>2702</v>
      </c>
      <c r="R643" s="40" t="s">
        <v>106</v>
      </c>
      <c r="S643" s="40" t="s">
        <v>291</v>
      </c>
      <c r="T643" s="40" t="s">
        <v>323</v>
      </c>
      <c r="U643" s="40" t="s">
        <v>645</v>
      </c>
      <c r="V643" s="184" t="s">
        <v>2460</v>
      </c>
      <c r="W643" s="103"/>
      <c r="X643" s="4"/>
    </row>
    <row r="644" spans="1:29" ht="73.5" customHeight="1" x14ac:dyDescent="0.15">
      <c r="A644" s="117">
        <v>502</v>
      </c>
      <c r="B644" s="40" t="s">
        <v>82</v>
      </c>
      <c r="C644" s="40" t="s">
        <v>268</v>
      </c>
      <c r="D644" s="40" t="s">
        <v>269</v>
      </c>
      <c r="E644" s="40" t="s">
        <v>321</v>
      </c>
      <c r="F644" s="40">
        <v>17661</v>
      </c>
      <c r="G644" s="40">
        <v>7004</v>
      </c>
      <c r="H644" s="40">
        <f t="shared" si="11"/>
        <v>10657</v>
      </c>
      <c r="I644" s="40" t="s">
        <v>86</v>
      </c>
      <c r="J644" s="40" t="s">
        <v>87</v>
      </c>
      <c r="K644" s="40" t="s">
        <v>87</v>
      </c>
      <c r="L644" s="40" t="s">
        <v>87</v>
      </c>
      <c r="M644" s="40" t="s">
        <v>83</v>
      </c>
      <c r="N644" s="40"/>
      <c r="O644" s="40"/>
      <c r="P644" s="40" t="s">
        <v>324</v>
      </c>
      <c r="Q644" s="45" t="s">
        <v>325</v>
      </c>
      <c r="R644" s="40" t="s">
        <v>153</v>
      </c>
      <c r="S644" s="40">
        <v>2018</v>
      </c>
      <c r="T644" s="40" t="s">
        <v>326</v>
      </c>
      <c r="U644" s="40" t="s">
        <v>327</v>
      </c>
      <c r="V644" s="184"/>
      <c r="W644" s="103"/>
      <c r="X644" s="4"/>
    </row>
    <row r="645" spans="1:29" ht="73.5" customHeight="1" x14ac:dyDescent="0.15">
      <c r="A645" s="117">
        <v>503</v>
      </c>
      <c r="B645" s="40" t="s">
        <v>82</v>
      </c>
      <c r="C645" s="40" t="s">
        <v>268</v>
      </c>
      <c r="D645" s="40" t="s">
        <v>269</v>
      </c>
      <c r="E645" s="40" t="s">
        <v>321</v>
      </c>
      <c r="F645" s="40">
        <v>17661</v>
      </c>
      <c r="G645" s="40">
        <v>7004</v>
      </c>
      <c r="H645" s="40">
        <f t="shared" si="11"/>
        <v>10657</v>
      </c>
      <c r="I645" s="40" t="s">
        <v>328</v>
      </c>
      <c r="J645" s="40" t="s">
        <v>87</v>
      </c>
      <c r="K645" s="40" t="s">
        <v>87</v>
      </c>
      <c r="L645" s="40" t="s">
        <v>87</v>
      </c>
      <c r="M645" s="96" t="s">
        <v>150</v>
      </c>
      <c r="N645" s="40"/>
      <c r="O645" s="40"/>
      <c r="P645" s="40" t="s">
        <v>330</v>
      </c>
      <c r="Q645" s="45" t="s">
        <v>1112</v>
      </c>
      <c r="R645" s="106" t="s">
        <v>2806</v>
      </c>
      <c r="S645" s="40" t="s">
        <v>645</v>
      </c>
      <c r="T645" s="166" t="s">
        <v>645</v>
      </c>
      <c r="U645" s="40" t="s">
        <v>645</v>
      </c>
      <c r="V645" s="184"/>
      <c r="W645" s="103"/>
      <c r="X645" s="4"/>
    </row>
    <row r="646" spans="1:29" ht="73.5" customHeight="1" x14ac:dyDescent="0.15">
      <c r="A646" s="117">
        <v>504</v>
      </c>
      <c r="B646" s="40" t="s">
        <v>82</v>
      </c>
      <c r="C646" s="40" t="s">
        <v>268</v>
      </c>
      <c r="D646" s="40" t="s">
        <v>269</v>
      </c>
      <c r="E646" s="40" t="s">
        <v>331</v>
      </c>
      <c r="F646" s="40">
        <v>7564</v>
      </c>
      <c r="G646" s="40">
        <v>2559</v>
      </c>
      <c r="H646" s="40">
        <f t="shared" si="11"/>
        <v>5005</v>
      </c>
      <c r="I646" s="40" t="s">
        <v>86</v>
      </c>
      <c r="J646" s="40" t="s">
        <v>87</v>
      </c>
      <c r="K646" s="40" t="s">
        <v>87</v>
      </c>
      <c r="L646" s="40" t="s">
        <v>87</v>
      </c>
      <c r="M646" s="40" t="s">
        <v>463</v>
      </c>
      <c r="N646" s="40"/>
      <c r="O646" s="40"/>
      <c r="P646" s="40" t="s">
        <v>332</v>
      </c>
      <c r="Q646" s="45" t="s">
        <v>333</v>
      </c>
      <c r="R646" s="40" t="s">
        <v>106</v>
      </c>
      <c r="S646" s="40" t="s">
        <v>273</v>
      </c>
      <c r="T646" s="166" t="s">
        <v>645</v>
      </c>
      <c r="U646" s="40" t="s">
        <v>334</v>
      </c>
      <c r="V646" s="45"/>
      <c r="W646" s="103"/>
      <c r="X646" s="4"/>
    </row>
    <row r="647" spans="1:29" ht="73.5" customHeight="1" x14ac:dyDescent="0.15">
      <c r="A647" s="117">
        <v>505</v>
      </c>
      <c r="B647" s="40" t="s">
        <v>82</v>
      </c>
      <c r="C647" s="40" t="s">
        <v>268</v>
      </c>
      <c r="D647" s="40" t="s">
        <v>269</v>
      </c>
      <c r="E647" s="40" t="s">
        <v>335</v>
      </c>
      <c r="F647" s="40">
        <v>35797</v>
      </c>
      <c r="G647" s="40">
        <v>5298</v>
      </c>
      <c r="H647" s="40">
        <f t="shared" si="11"/>
        <v>30499</v>
      </c>
      <c r="I647" s="40" t="s">
        <v>86</v>
      </c>
      <c r="J647" s="40" t="s">
        <v>289</v>
      </c>
      <c r="K647" s="40" t="s">
        <v>87</v>
      </c>
      <c r="L647" s="40" t="s">
        <v>87</v>
      </c>
      <c r="M647" s="40" t="s">
        <v>2613</v>
      </c>
      <c r="N647" s="40" t="s">
        <v>83</v>
      </c>
      <c r="O647" s="40"/>
      <c r="P647" s="40" t="s">
        <v>336</v>
      </c>
      <c r="Q647" s="45" t="s">
        <v>337</v>
      </c>
      <c r="R647" s="40" t="s">
        <v>106</v>
      </c>
      <c r="S647" s="40" t="s">
        <v>305</v>
      </c>
      <c r="T647" s="166" t="s">
        <v>645</v>
      </c>
      <c r="U647" s="40" t="s">
        <v>338</v>
      </c>
      <c r="V647" s="45" t="s">
        <v>297</v>
      </c>
      <c r="W647" s="103"/>
      <c r="X647" s="4"/>
    </row>
    <row r="648" spans="1:29" ht="73.5" customHeight="1" x14ac:dyDescent="0.15">
      <c r="A648" s="117">
        <v>506</v>
      </c>
      <c r="B648" s="40" t="s">
        <v>82</v>
      </c>
      <c r="C648" s="40" t="s">
        <v>268</v>
      </c>
      <c r="D648" s="40" t="s">
        <v>269</v>
      </c>
      <c r="E648" s="40" t="s">
        <v>339</v>
      </c>
      <c r="F648" s="40">
        <v>62709</v>
      </c>
      <c r="G648" s="40">
        <v>5248</v>
      </c>
      <c r="H648" s="40">
        <f t="shared" si="11"/>
        <v>57461</v>
      </c>
      <c r="I648" s="40" t="s">
        <v>86</v>
      </c>
      <c r="J648" s="40" t="s">
        <v>289</v>
      </c>
      <c r="K648" s="40" t="s">
        <v>148</v>
      </c>
      <c r="L648" s="40" t="s">
        <v>87</v>
      </c>
      <c r="M648" s="96" t="s">
        <v>150</v>
      </c>
      <c r="N648" s="40" t="s">
        <v>34</v>
      </c>
      <c r="O648" s="40"/>
      <c r="P648" s="40" t="s">
        <v>340</v>
      </c>
      <c r="Q648" s="45" t="s">
        <v>341</v>
      </c>
      <c r="R648" s="40" t="s">
        <v>106</v>
      </c>
      <c r="S648" s="40" t="s">
        <v>342</v>
      </c>
      <c r="T648" s="40" t="s">
        <v>343</v>
      </c>
      <c r="U648" s="40" t="s">
        <v>645</v>
      </c>
      <c r="V648" s="45" t="s">
        <v>344</v>
      </c>
      <c r="W648" s="103"/>
      <c r="X648" s="4"/>
    </row>
    <row r="649" spans="1:29" ht="87.75" customHeight="1" x14ac:dyDescent="0.15">
      <c r="A649" s="117">
        <v>507</v>
      </c>
      <c r="B649" s="40" t="s">
        <v>82</v>
      </c>
      <c r="C649" s="40" t="s">
        <v>268</v>
      </c>
      <c r="D649" s="40" t="s">
        <v>269</v>
      </c>
      <c r="E649" s="40" t="s">
        <v>345</v>
      </c>
      <c r="F649" s="40">
        <v>12374</v>
      </c>
      <c r="G649" s="40">
        <v>5568</v>
      </c>
      <c r="H649" s="40">
        <f t="shared" si="11"/>
        <v>6806</v>
      </c>
      <c r="I649" s="40" t="s">
        <v>86</v>
      </c>
      <c r="J649" s="40" t="s">
        <v>115</v>
      </c>
      <c r="K649" s="40" t="s">
        <v>148</v>
      </c>
      <c r="L649" s="40" t="s">
        <v>87</v>
      </c>
      <c r="M649" s="96" t="s">
        <v>431</v>
      </c>
      <c r="N649" s="109" t="s">
        <v>544</v>
      </c>
      <c r="O649" s="40"/>
      <c r="P649" s="40" t="s">
        <v>347</v>
      </c>
      <c r="Q649" s="45" t="s">
        <v>348</v>
      </c>
      <c r="R649" s="40" t="s">
        <v>153</v>
      </c>
      <c r="S649" s="40" t="s">
        <v>349</v>
      </c>
      <c r="T649" s="40" t="s">
        <v>645</v>
      </c>
      <c r="U649" s="40" t="s">
        <v>645</v>
      </c>
      <c r="V649" s="45" t="s">
        <v>350</v>
      </c>
      <c r="W649" s="103"/>
      <c r="X649" s="4"/>
    </row>
    <row r="650" spans="1:29" ht="73.5" customHeight="1" x14ac:dyDescent="0.15">
      <c r="A650" s="117">
        <v>508</v>
      </c>
      <c r="B650" s="40" t="s">
        <v>82</v>
      </c>
      <c r="C650" s="40" t="s">
        <v>268</v>
      </c>
      <c r="D650" s="40" t="s">
        <v>269</v>
      </c>
      <c r="E650" s="40" t="s">
        <v>351</v>
      </c>
      <c r="F650" s="40">
        <v>803739</v>
      </c>
      <c r="G650" s="40">
        <v>803739</v>
      </c>
      <c r="H650" s="40">
        <v>803739</v>
      </c>
      <c r="I650" s="40" t="s">
        <v>236</v>
      </c>
      <c r="J650" s="40" t="s">
        <v>87</v>
      </c>
      <c r="K650" s="40" t="s">
        <v>87</v>
      </c>
      <c r="L650" s="40" t="s">
        <v>87</v>
      </c>
      <c r="M650" s="40" t="s">
        <v>2613</v>
      </c>
      <c r="N650" s="40"/>
      <c r="O650" s="40"/>
      <c r="P650" s="40" t="s">
        <v>352</v>
      </c>
      <c r="Q650" s="45" t="s">
        <v>353</v>
      </c>
      <c r="R650" s="40" t="s">
        <v>106</v>
      </c>
      <c r="S650" s="40" t="s">
        <v>354</v>
      </c>
      <c r="T650" s="40" t="s">
        <v>645</v>
      </c>
      <c r="U650" s="40" t="s">
        <v>645</v>
      </c>
      <c r="V650" s="45"/>
      <c r="W650" s="103"/>
      <c r="X650" s="4"/>
    </row>
    <row r="651" spans="1:29" ht="73.5" customHeight="1" x14ac:dyDescent="0.15">
      <c r="A651" s="117">
        <v>509</v>
      </c>
      <c r="B651" s="40" t="s">
        <v>82</v>
      </c>
      <c r="C651" s="40" t="s">
        <v>268</v>
      </c>
      <c r="D651" s="40" t="s">
        <v>269</v>
      </c>
      <c r="E651" s="40" t="s">
        <v>351</v>
      </c>
      <c r="F651" s="40">
        <v>803739</v>
      </c>
      <c r="G651" s="40">
        <v>803739</v>
      </c>
      <c r="H651" s="40">
        <v>803739</v>
      </c>
      <c r="I651" s="40" t="s">
        <v>236</v>
      </c>
      <c r="J651" s="40" t="s">
        <v>87</v>
      </c>
      <c r="K651" s="40" t="s">
        <v>87</v>
      </c>
      <c r="L651" s="40" t="s">
        <v>87</v>
      </c>
      <c r="M651" s="40" t="s">
        <v>155</v>
      </c>
      <c r="N651" s="40"/>
      <c r="O651" s="40"/>
      <c r="P651" s="40" t="s">
        <v>355</v>
      </c>
      <c r="Q651" s="45" t="s">
        <v>356</v>
      </c>
      <c r="R651" s="123" t="s">
        <v>2807</v>
      </c>
      <c r="S651" s="40">
        <v>2020</v>
      </c>
      <c r="T651" s="40" t="s">
        <v>645</v>
      </c>
      <c r="U651" s="40" t="s">
        <v>645</v>
      </c>
      <c r="V651" s="45"/>
      <c r="W651" s="103"/>
      <c r="X651" s="4"/>
    </row>
    <row r="652" spans="1:29" s="129" customFormat="1" ht="96" customHeight="1" x14ac:dyDescent="0.15">
      <c r="A652" s="117">
        <v>510</v>
      </c>
      <c r="B652" s="106" t="s">
        <v>82</v>
      </c>
      <c r="C652" s="106" t="s">
        <v>268</v>
      </c>
      <c r="D652" s="106" t="s">
        <v>269</v>
      </c>
      <c r="E652" s="106" t="s">
        <v>357</v>
      </c>
      <c r="F652" s="106">
        <v>2526</v>
      </c>
      <c r="G652" s="106">
        <v>873</v>
      </c>
      <c r="H652" s="106">
        <f>SUM(F652,-G652)</f>
        <v>1653</v>
      </c>
      <c r="I652" s="106" t="s">
        <v>86</v>
      </c>
      <c r="J652" s="106" t="s">
        <v>87</v>
      </c>
      <c r="K652" s="106" t="s">
        <v>87</v>
      </c>
      <c r="L652" s="106" t="s">
        <v>87</v>
      </c>
      <c r="M652" s="109" t="s">
        <v>358</v>
      </c>
      <c r="N652" s="106"/>
      <c r="O652" s="106"/>
      <c r="P652" s="106" t="s">
        <v>359</v>
      </c>
      <c r="Q652" s="126" t="s">
        <v>2461</v>
      </c>
      <c r="R652" s="106" t="s">
        <v>153</v>
      </c>
      <c r="S652" s="106" t="s">
        <v>360</v>
      </c>
      <c r="T652" s="106" t="s">
        <v>361</v>
      </c>
      <c r="U652" s="106" t="s">
        <v>645</v>
      </c>
      <c r="V652" s="126" t="s">
        <v>362</v>
      </c>
      <c r="W652" s="127"/>
      <c r="X652" s="128"/>
    </row>
    <row r="653" spans="1:29" s="138" customFormat="1" ht="45.75" x14ac:dyDescent="0.15">
      <c r="A653" s="117">
        <v>511</v>
      </c>
      <c r="B653" s="131" t="s">
        <v>247</v>
      </c>
      <c r="C653" s="146" t="s">
        <v>329</v>
      </c>
      <c r="D653" s="132" t="s">
        <v>2755</v>
      </c>
      <c r="E653" s="131" t="s">
        <v>2756</v>
      </c>
      <c r="F653" s="147">
        <v>90354</v>
      </c>
      <c r="G653" s="147">
        <v>20748</v>
      </c>
      <c r="H653" s="148">
        <v>69606</v>
      </c>
      <c r="I653" s="113" t="s">
        <v>86</v>
      </c>
      <c r="J653" s="113" t="s">
        <v>87</v>
      </c>
      <c r="K653" s="113" t="s">
        <v>87</v>
      </c>
      <c r="L653" s="113" t="s">
        <v>87</v>
      </c>
      <c r="M653" s="146" t="s">
        <v>92</v>
      </c>
      <c r="N653" s="113" t="s">
        <v>1501</v>
      </c>
      <c r="O653" s="133"/>
      <c r="P653" s="133" t="s">
        <v>2757</v>
      </c>
      <c r="Q653" s="133" t="s">
        <v>2758</v>
      </c>
      <c r="R653" s="131" t="s">
        <v>106</v>
      </c>
      <c r="S653" s="146" t="s">
        <v>783</v>
      </c>
      <c r="T653" s="134">
        <v>30000</v>
      </c>
      <c r="U653" s="106" t="s">
        <v>645</v>
      </c>
      <c r="V653" s="136" t="s">
        <v>2759</v>
      </c>
      <c r="W653" s="142"/>
      <c r="X653" s="141"/>
      <c r="Y653" s="135"/>
      <c r="Z653" s="135"/>
      <c r="AA653" s="137"/>
      <c r="AC653" s="137"/>
    </row>
    <row r="654" spans="1:29" s="138" customFormat="1" ht="45.75" x14ac:dyDescent="0.15">
      <c r="A654" s="117">
        <v>512</v>
      </c>
      <c r="B654" s="131" t="s">
        <v>247</v>
      </c>
      <c r="C654" s="146" t="s">
        <v>329</v>
      </c>
      <c r="D654" s="135" t="s">
        <v>2755</v>
      </c>
      <c r="E654" s="131" t="s">
        <v>2760</v>
      </c>
      <c r="F654" s="151">
        <v>50648</v>
      </c>
      <c r="G654" s="147">
        <v>9219</v>
      </c>
      <c r="H654" s="151">
        <v>41429</v>
      </c>
      <c r="I654" s="113" t="s">
        <v>86</v>
      </c>
      <c r="J654" s="149" t="s">
        <v>87</v>
      </c>
      <c r="K654" s="149" t="s">
        <v>87</v>
      </c>
      <c r="L654" s="149" t="s">
        <v>87</v>
      </c>
      <c r="M654" s="146" t="s">
        <v>747</v>
      </c>
      <c r="N654" s="113" t="s">
        <v>1501</v>
      </c>
      <c r="O654" s="133"/>
      <c r="P654" s="133" t="s">
        <v>2761</v>
      </c>
      <c r="Q654" s="133" t="s">
        <v>2762</v>
      </c>
      <c r="R654" s="131" t="s">
        <v>106</v>
      </c>
      <c r="S654" s="146" t="s">
        <v>403</v>
      </c>
      <c r="T654" s="134">
        <v>144000</v>
      </c>
      <c r="U654" s="106" t="s">
        <v>645</v>
      </c>
      <c r="V654" s="131"/>
      <c r="W654" s="143"/>
      <c r="X654" s="141"/>
      <c r="Y654" s="135"/>
      <c r="Z654" s="135"/>
      <c r="AA654" s="137"/>
      <c r="AC654" s="137"/>
    </row>
    <row r="655" spans="1:29" s="138" customFormat="1" ht="57.75" x14ac:dyDescent="0.15">
      <c r="A655" s="117">
        <v>513</v>
      </c>
      <c r="B655" s="131" t="s">
        <v>168</v>
      </c>
      <c r="C655" s="146" t="s">
        <v>329</v>
      </c>
      <c r="D655" s="135" t="s">
        <v>2755</v>
      </c>
      <c r="E655" s="131" t="s">
        <v>2763</v>
      </c>
      <c r="F655" s="150">
        <v>76202</v>
      </c>
      <c r="G655" s="150">
        <v>3984</v>
      </c>
      <c r="H655" s="150">
        <v>72218</v>
      </c>
      <c r="I655" s="113" t="s">
        <v>86</v>
      </c>
      <c r="J655" s="149" t="s">
        <v>87</v>
      </c>
      <c r="K655" s="149" t="s">
        <v>87</v>
      </c>
      <c r="L655" s="149" t="s">
        <v>87</v>
      </c>
      <c r="M655" s="146" t="s">
        <v>35</v>
      </c>
      <c r="N655" s="133"/>
      <c r="O655" s="133"/>
      <c r="P655" s="113" t="s">
        <v>2764</v>
      </c>
      <c r="Q655" s="113" t="s">
        <v>2765</v>
      </c>
      <c r="R655" s="146" t="s">
        <v>106</v>
      </c>
      <c r="S655" s="131">
        <v>2020</v>
      </c>
      <c r="T655" s="106" t="s">
        <v>645</v>
      </c>
      <c r="U655" s="106" t="s">
        <v>645</v>
      </c>
      <c r="V655" s="131"/>
      <c r="W655" s="143"/>
      <c r="X655" s="141"/>
      <c r="Y655" s="135"/>
      <c r="Z655" s="135"/>
      <c r="AA655" s="137"/>
      <c r="AC655" s="137"/>
    </row>
    <row r="656" spans="1:29" s="138" customFormat="1" ht="34.5" x14ac:dyDescent="0.15">
      <c r="A656" s="117">
        <v>514</v>
      </c>
      <c r="B656" s="131" t="s">
        <v>168</v>
      </c>
      <c r="C656" s="146" t="s">
        <v>329</v>
      </c>
      <c r="D656" s="135" t="s">
        <v>2755</v>
      </c>
      <c r="E656" s="131" t="s">
        <v>2763</v>
      </c>
      <c r="F656" s="150">
        <v>76202</v>
      </c>
      <c r="G656" s="150">
        <v>3984</v>
      </c>
      <c r="H656" s="150">
        <v>72218</v>
      </c>
      <c r="I656" s="113" t="s">
        <v>86</v>
      </c>
      <c r="J656" s="149" t="s">
        <v>87</v>
      </c>
      <c r="K656" s="149" t="s">
        <v>87</v>
      </c>
      <c r="L656" s="149" t="s">
        <v>87</v>
      </c>
      <c r="M656" s="152" t="s">
        <v>109</v>
      </c>
      <c r="N656" s="131"/>
      <c r="O656" s="131"/>
      <c r="P656" s="133" t="s">
        <v>2766</v>
      </c>
      <c r="Q656" s="133" t="s">
        <v>2767</v>
      </c>
      <c r="R656" s="146" t="s">
        <v>106</v>
      </c>
      <c r="S656" s="135" t="s">
        <v>342</v>
      </c>
      <c r="T656" s="106" t="s">
        <v>645</v>
      </c>
      <c r="U656" s="106" t="s">
        <v>645</v>
      </c>
      <c r="V656" s="135"/>
      <c r="W656" s="144"/>
      <c r="X656" s="141"/>
      <c r="Y656" s="135"/>
      <c r="Z656" s="135"/>
      <c r="AA656" s="137"/>
      <c r="AB656" s="137"/>
      <c r="AC656" s="137"/>
    </row>
    <row r="657" spans="1:29" s="138" customFormat="1" ht="45.75" x14ac:dyDescent="0.15">
      <c r="A657" s="117">
        <v>515</v>
      </c>
      <c r="B657" s="131" t="s">
        <v>247</v>
      </c>
      <c r="C657" s="146" t="s">
        <v>329</v>
      </c>
      <c r="D657" s="135" t="s">
        <v>2755</v>
      </c>
      <c r="E657" s="131" t="s">
        <v>2760</v>
      </c>
      <c r="F657" s="150">
        <v>50648</v>
      </c>
      <c r="G657" s="150">
        <v>9219</v>
      </c>
      <c r="H657" s="150">
        <v>41429</v>
      </c>
      <c r="I657" s="149" t="s">
        <v>86</v>
      </c>
      <c r="J657" s="149" t="s">
        <v>87</v>
      </c>
      <c r="K657" s="149" t="s">
        <v>87</v>
      </c>
      <c r="L657" s="149" t="s">
        <v>87</v>
      </c>
      <c r="M657" s="152" t="s">
        <v>109</v>
      </c>
      <c r="N657" s="131"/>
      <c r="O657" s="131"/>
      <c r="P657" s="133" t="s">
        <v>2768</v>
      </c>
      <c r="Q657" s="113" t="s">
        <v>2774</v>
      </c>
      <c r="R657" s="146" t="s">
        <v>106</v>
      </c>
      <c r="S657" s="145" t="s">
        <v>403</v>
      </c>
      <c r="T657" s="135" t="s">
        <v>2769</v>
      </c>
      <c r="U657" s="106" t="s">
        <v>645</v>
      </c>
      <c r="V657" s="135"/>
      <c r="W657" s="144"/>
      <c r="X657" s="141"/>
      <c r="Y657" s="135"/>
      <c r="Z657" s="135"/>
      <c r="AA657" s="137"/>
      <c r="AB657" s="137"/>
      <c r="AC657" s="137"/>
    </row>
    <row r="658" spans="1:29" s="138" customFormat="1" ht="34.5" x14ac:dyDescent="0.15">
      <c r="A658" s="117">
        <v>516</v>
      </c>
      <c r="B658" s="131" t="s">
        <v>247</v>
      </c>
      <c r="C658" s="146" t="s">
        <v>329</v>
      </c>
      <c r="D658" s="135" t="s">
        <v>2755</v>
      </c>
      <c r="E658" s="131" t="s">
        <v>2760</v>
      </c>
      <c r="F658" s="150">
        <v>50648</v>
      </c>
      <c r="G658" s="150">
        <v>9219</v>
      </c>
      <c r="H658" s="150">
        <v>41429</v>
      </c>
      <c r="I658" s="149" t="s">
        <v>86</v>
      </c>
      <c r="J658" s="149" t="s">
        <v>87</v>
      </c>
      <c r="K658" s="149" t="s">
        <v>87</v>
      </c>
      <c r="L658" s="149" t="s">
        <v>87</v>
      </c>
      <c r="M658" s="146" t="s">
        <v>92</v>
      </c>
      <c r="N658" s="131"/>
      <c r="O658" s="131"/>
      <c r="P658" s="133" t="s">
        <v>2770</v>
      </c>
      <c r="Q658" s="133" t="s">
        <v>2771</v>
      </c>
      <c r="R658" s="146" t="s">
        <v>106</v>
      </c>
      <c r="S658" s="145" t="s">
        <v>423</v>
      </c>
      <c r="T658" s="106" t="s">
        <v>645</v>
      </c>
      <c r="U658" s="106" t="s">
        <v>645</v>
      </c>
      <c r="V658" s="135"/>
      <c r="W658" s="144"/>
      <c r="X658" s="141"/>
      <c r="Y658" s="135"/>
      <c r="Z658" s="135"/>
      <c r="AA658" s="137"/>
      <c r="AB658" s="137"/>
      <c r="AC658" s="137"/>
    </row>
    <row r="659" spans="1:29" s="138" customFormat="1" ht="58.5" x14ac:dyDescent="0.2">
      <c r="A659" s="117">
        <v>517</v>
      </c>
      <c r="B659" s="131" t="s">
        <v>247</v>
      </c>
      <c r="C659" s="146" t="s">
        <v>329</v>
      </c>
      <c r="D659" s="135" t="s">
        <v>2755</v>
      </c>
      <c r="E659" s="131" t="s">
        <v>2760</v>
      </c>
      <c r="F659" s="150">
        <v>50648</v>
      </c>
      <c r="G659" s="150">
        <v>9219</v>
      </c>
      <c r="H659" s="150">
        <v>41429</v>
      </c>
      <c r="I659" s="149" t="s">
        <v>86</v>
      </c>
      <c r="J659" s="149" t="s">
        <v>87</v>
      </c>
      <c r="K659" s="149" t="s">
        <v>87</v>
      </c>
      <c r="L659" s="149" t="s">
        <v>87</v>
      </c>
      <c r="M659" s="146" t="s">
        <v>35</v>
      </c>
      <c r="N659" s="131"/>
      <c r="O659" s="131"/>
      <c r="P659" s="131" t="s">
        <v>2772</v>
      </c>
      <c r="Q659" s="139" t="s">
        <v>2773</v>
      </c>
      <c r="R659" s="146" t="s">
        <v>106</v>
      </c>
      <c r="S659" s="135">
        <v>2020</v>
      </c>
      <c r="T659" s="140">
        <v>450000</v>
      </c>
      <c r="U659" s="166" t="s">
        <v>645</v>
      </c>
      <c r="V659" s="135"/>
      <c r="W659" s="144"/>
      <c r="X659" s="141"/>
      <c r="Y659" s="135"/>
      <c r="Z659" s="135"/>
      <c r="AA659" s="137"/>
      <c r="AB659" s="137"/>
      <c r="AC659" s="137"/>
    </row>
    <row r="660" spans="1:29" s="34" customFormat="1" ht="34.5" x14ac:dyDescent="0.15">
      <c r="A660" s="117">
        <v>518</v>
      </c>
      <c r="B660" s="32" t="s">
        <v>247</v>
      </c>
      <c r="C660" s="32" t="s">
        <v>329</v>
      </c>
      <c r="D660" s="107" t="s">
        <v>762</v>
      </c>
      <c r="E660" s="32" t="s">
        <v>763</v>
      </c>
      <c r="F660" s="37">
        <v>284313</v>
      </c>
      <c r="G660" s="37">
        <f t="shared" ref="G660" si="12">SUM(F660,-H660)</f>
        <v>6514</v>
      </c>
      <c r="H660" s="37">
        <v>277799</v>
      </c>
      <c r="I660" s="107" t="s">
        <v>265</v>
      </c>
      <c r="J660" s="107" t="s">
        <v>128</v>
      </c>
      <c r="K660" s="107" t="s">
        <v>115</v>
      </c>
      <c r="L660" s="107" t="s">
        <v>87</v>
      </c>
      <c r="M660" s="32" t="s">
        <v>726</v>
      </c>
      <c r="N660" s="32"/>
      <c r="O660" s="107"/>
      <c r="P660" s="32" t="s">
        <v>2731</v>
      </c>
      <c r="Q660" s="32" t="s">
        <v>2732</v>
      </c>
      <c r="R660" s="146" t="s">
        <v>106</v>
      </c>
      <c r="S660" s="32">
        <v>2018</v>
      </c>
      <c r="T660" s="37">
        <v>1200000</v>
      </c>
      <c r="U660" s="167" t="s">
        <v>327</v>
      </c>
      <c r="V660" s="32"/>
      <c r="W660" s="112"/>
      <c r="X660" s="130"/>
    </row>
    <row r="661" spans="1:29" ht="73.5" customHeight="1" x14ac:dyDescent="0.15">
      <c r="A661" s="117">
        <v>519</v>
      </c>
      <c r="B661" s="41" t="s">
        <v>247</v>
      </c>
      <c r="C661" s="41" t="s">
        <v>329</v>
      </c>
      <c r="D661" s="40" t="s">
        <v>762</v>
      </c>
      <c r="E661" s="41" t="s">
        <v>763</v>
      </c>
      <c r="F661" s="29">
        <v>284313</v>
      </c>
      <c r="G661" s="29">
        <f t="shared" ref="G661:G663" si="13">SUM(F661,-H661)</f>
        <v>6514</v>
      </c>
      <c r="H661" s="29">
        <v>277799</v>
      </c>
      <c r="I661" s="40" t="s">
        <v>86</v>
      </c>
      <c r="J661" s="40" t="s">
        <v>128</v>
      </c>
      <c r="K661" s="40" t="s">
        <v>87</v>
      </c>
      <c r="L661" s="40" t="s">
        <v>87</v>
      </c>
      <c r="M661" s="40" t="s">
        <v>35</v>
      </c>
      <c r="N661" s="41"/>
      <c r="O661" s="40"/>
      <c r="P661" s="41" t="s">
        <v>452</v>
      </c>
      <c r="Q661" s="41" t="s">
        <v>2822</v>
      </c>
      <c r="R661" s="146" t="s">
        <v>106</v>
      </c>
      <c r="S661" s="41" t="s">
        <v>273</v>
      </c>
      <c r="T661" s="6">
        <v>400000</v>
      </c>
      <c r="U661" s="41" t="s">
        <v>764</v>
      </c>
      <c r="V661" s="41"/>
      <c r="W661" s="104"/>
      <c r="X661" s="4"/>
    </row>
    <row r="662" spans="1:29" ht="73.5" customHeight="1" x14ac:dyDescent="0.15">
      <c r="A662" s="117">
        <v>520</v>
      </c>
      <c r="B662" s="41" t="s">
        <v>247</v>
      </c>
      <c r="C662" s="41" t="s">
        <v>329</v>
      </c>
      <c r="D662" s="40" t="s">
        <v>762</v>
      </c>
      <c r="E662" s="41" t="s">
        <v>763</v>
      </c>
      <c r="F662" s="29">
        <v>284313</v>
      </c>
      <c r="G662" s="29">
        <f t="shared" si="13"/>
        <v>6514</v>
      </c>
      <c r="H662" s="29">
        <v>277799</v>
      </c>
      <c r="I662" s="40" t="s">
        <v>265</v>
      </c>
      <c r="J662" s="40" t="s">
        <v>198</v>
      </c>
      <c r="K662" s="40" t="s">
        <v>148</v>
      </c>
      <c r="L662" s="40" t="s">
        <v>87</v>
      </c>
      <c r="M662" s="40" t="s">
        <v>35</v>
      </c>
      <c r="N662" s="41"/>
      <c r="O662" s="40"/>
      <c r="P662" s="41" t="s">
        <v>765</v>
      </c>
      <c r="Q662" s="41" t="s">
        <v>2462</v>
      </c>
      <c r="R662" s="123" t="s">
        <v>2807</v>
      </c>
      <c r="S662" s="41">
        <v>2018</v>
      </c>
      <c r="T662" s="6">
        <v>130000</v>
      </c>
      <c r="U662" s="41" t="s">
        <v>766</v>
      </c>
      <c r="V662" s="41"/>
      <c r="W662" s="104"/>
      <c r="X662" s="4"/>
    </row>
    <row r="663" spans="1:29" ht="73.5" customHeight="1" x14ac:dyDescent="0.15">
      <c r="A663" s="117">
        <v>521</v>
      </c>
      <c r="B663" s="41" t="s">
        <v>247</v>
      </c>
      <c r="C663" s="41" t="s">
        <v>329</v>
      </c>
      <c r="D663" s="40" t="s">
        <v>762</v>
      </c>
      <c r="E663" s="41" t="s">
        <v>763</v>
      </c>
      <c r="F663" s="29">
        <v>284313</v>
      </c>
      <c r="G663" s="29">
        <f t="shared" si="13"/>
        <v>6514</v>
      </c>
      <c r="H663" s="29">
        <v>277799</v>
      </c>
      <c r="I663" s="40" t="s">
        <v>390</v>
      </c>
      <c r="J663" s="40" t="s">
        <v>87</v>
      </c>
      <c r="K663" s="40" t="s">
        <v>87</v>
      </c>
      <c r="L663" s="40" t="s">
        <v>87</v>
      </c>
      <c r="M663" s="41" t="s">
        <v>579</v>
      </c>
      <c r="N663" s="41"/>
      <c r="O663" s="40"/>
      <c r="P663" s="41" t="s">
        <v>2463</v>
      </c>
      <c r="Q663" s="41" t="s">
        <v>2464</v>
      </c>
      <c r="R663" s="146" t="s">
        <v>106</v>
      </c>
      <c r="S663" s="41">
        <v>2017</v>
      </c>
      <c r="T663" s="41" t="s">
        <v>645</v>
      </c>
      <c r="U663" s="41" t="s">
        <v>645</v>
      </c>
      <c r="V663" s="41"/>
      <c r="W663" s="104"/>
      <c r="X663" s="4"/>
    </row>
    <row r="664" spans="1:29" ht="141.75" customHeight="1" x14ac:dyDescent="0.15">
      <c r="A664" s="117">
        <v>522</v>
      </c>
      <c r="B664" s="40" t="s">
        <v>481</v>
      </c>
      <c r="C664" s="40" t="s">
        <v>213</v>
      </c>
      <c r="D664" s="40" t="s">
        <v>1487</v>
      </c>
      <c r="E664" s="40" t="s">
        <v>1488</v>
      </c>
      <c r="F664" s="40">
        <v>6565</v>
      </c>
      <c r="G664" s="40">
        <f>SUM(F664,-H664)</f>
        <v>3249</v>
      </c>
      <c r="H664" s="40">
        <v>3316</v>
      </c>
      <c r="I664" s="40" t="s">
        <v>86</v>
      </c>
      <c r="J664" s="40" t="s">
        <v>87</v>
      </c>
      <c r="K664" s="40" t="s">
        <v>148</v>
      </c>
      <c r="L664" s="40" t="s">
        <v>87</v>
      </c>
      <c r="M664" s="40" t="s">
        <v>83</v>
      </c>
      <c r="N664" s="40" t="s">
        <v>34</v>
      </c>
      <c r="O664" s="40"/>
      <c r="P664" s="40" t="s">
        <v>1489</v>
      </c>
      <c r="Q664" s="40" t="s">
        <v>2465</v>
      </c>
      <c r="R664" s="40" t="s">
        <v>106</v>
      </c>
      <c r="S664" s="40" t="s">
        <v>403</v>
      </c>
      <c r="T664" s="17">
        <v>150000</v>
      </c>
      <c r="U664" s="40" t="s">
        <v>1490</v>
      </c>
      <c r="V664" s="40" t="s">
        <v>1491</v>
      </c>
      <c r="W664" s="103" t="s">
        <v>2466</v>
      </c>
      <c r="X664" s="4"/>
    </row>
    <row r="665" spans="1:29" ht="122.25" customHeight="1" x14ac:dyDescent="0.15">
      <c r="A665" s="117">
        <v>523</v>
      </c>
      <c r="B665" s="40" t="s">
        <v>481</v>
      </c>
      <c r="C665" s="40" t="s">
        <v>213</v>
      </c>
      <c r="D665" s="40" t="s">
        <v>1487</v>
      </c>
      <c r="E665" s="40" t="s">
        <v>1488</v>
      </c>
      <c r="F665" s="40">
        <v>6566</v>
      </c>
      <c r="G665" s="40">
        <f>SUM(F665,-H665)</f>
        <v>3249</v>
      </c>
      <c r="H665" s="40">
        <v>3317</v>
      </c>
      <c r="I665" s="40" t="s">
        <v>86</v>
      </c>
      <c r="J665" s="40" t="s">
        <v>87</v>
      </c>
      <c r="K665" s="40" t="s">
        <v>87</v>
      </c>
      <c r="L665" s="40" t="s">
        <v>87</v>
      </c>
      <c r="M665" s="41" t="s">
        <v>726</v>
      </c>
      <c r="N665" s="40" t="s">
        <v>155</v>
      </c>
      <c r="O665" s="40"/>
      <c r="P665" s="40" t="s">
        <v>1492</v>
      </c>
      <c r="Q665" s="40" t="s">
        <v>1493</v>
      </c>
      <c r="R665" s="40" t="s">
        <v>106</v>
      </c>
      <c r="S665" s="40" t="s">
        <v>403</v>
      </c>
      <c r="T665" s="17">
        <v>26400</v>
      </c>
      <c r="U665" s="40" t="s">
        <v>1494</v>
      </c>
      <c r="V665" s="17" t="s">
        <v>1495</v>
      </c>
      <c r="W665" s="103" t="s">
        <v>1496</v>
      </c>
      <c r="X665" s="4"/>
    </row>
    <row r="666" spans="1:29" ht="73.5" customHeight="1" x14ac:dyDescent="0.15">
      <c r="A666" s="117">
        <v>524</v>
      </c>
      <c r="B666" s="40" t="s">
        <v>481</v>
      </c>
      <c r="C666" s="40" t="s">
        <v>213</v>
      </c>
      <c r="D666" s="40" t="s">
        <v>1487</v>
      </c>
      <c r="E666" s="40" t="s">
        <v>1497</v>
      </c>
      <c r="F666" s="40">
        <v>4117</v>
      </c>
      <c r="G666" s="40">
        <f t="shared" ref="G666:G717" si="14">SUM(F666,-H666)</f>
        <v>2388</v>
      </c>
      <c r="H666" s="40">
        <v>1729</v>
      </c>
      <c r="I666" s="40" t="s">
        <v>86</v>
      </c>
      <c r="J666" s="40" t="s">
        <v>87</v>
      </c>
      <c r="K666" s="40" t="s">
        <v>148</v>
      </c>
      <c r="L666" s="40" t="s">
        <v>87</v>
      </c>
      <c r="M666" s="40" t="s">
        <v>83</v>
      </c>
      <c r="N666" s="40" t="s">
        <v>155</v>
      </c>
      <c r="O666" s="40" t="s">
        <v>346</v>
      </c>
      <c r="P666" s="40" t="s">
        <v>1498</v>
      </c>
      <c r="Q666" s="40" t="s">
        <v>1499</v>
      </c>
      <c r="R666" s="40" t="s">
        <v>106</v>
      </c>
      <c r="S666" s="40" t="s">
        <v>423</v>
      </c>
      <c r="T666" s="17">
        <v>26400</v>
      </c>
      <c r="U666" s="40" t="s">
        <v>2886</v>
      </c>
      <c r="V666" s="17" t="s">
        <v>1495</v>
      </c>
      <c r="W666" s="103" t="s">
        <v>1500</v>
      </c>
      <c r="X666" s="4"/>
    </row>
    <row r="667" spans="1:29" ht="159" customHeight="1" x14ac:dyDescent="0.15">
      <c r="A667" s="117">
        <v>525</v>
      </c>
      <c r="B667" s="40" t="s">
        <v>481</v>
      </c>
      <c r="C667" s="40" t="s">
        <v>213</v>
      </c>
      <c r="D667" s="40" t="s">
        <v>1487</v>
      </c>
      <c r="E667" s="40" t="s">
        <v>1497</v>
      </c>
      <c r="F667" s="40">
        <v>4117</v>
      </c>
      <c r="G667" s="40">
        <f t="shared" si="14"/>
        <v>2388</v>
      </c>
      <c r="H667" s="40">
        <v>1729</v>
      </c>
      <c r="I667" s="40" t="s">
        <v>86</v>
      </c>
      <c r="J667" s="40" t="s">
        <v>87</v>
      </c>
      <c r="K667" s="40" t="s">
        <v>87</v>
      </c>
      <c r="L667" s="40" t="s">
        <v>87</v>
      </c>
      <c r="M667" s="96" t="s">
        <v>747</v>
      </c>
      <c r="N667" s="40" t="s">
        <v>1501</v>
      </c>
      <c r="O667" s="40"/>
      <c r="P667" s="40" t="s">
        <v>1502</v>
      </c>
      <c r="Q667" s="40" t="s">
        <v>1503</v>
      </c>
      <c r="R667" s="40" t="s">
        <v>106</v>
      </c>
      <c r="S667" s="40" t="s">
        <v>273</v>
      </c>
      <c r="T667" s="40" t="s">
        <v>645</v>
      </c>
      <c r="U667" s="40" t="s">
        <v>645</v>
      </c>
      <c r="V667" s="31" t="s">
        <v>1504</v>
      </c>
      <c r="W667" s="103" t="s">
        <v>1505</v>
      </c>
      <c r="X667" s="4"/>
    </row>
    <row r="668" spans="1:29" ht="96.75" customHeight="1" x14ac:dyDescent="0.15">
      <c r="A668" s="117">
        <v>526</v>
      </c>
      <c r="B668" s="40" t="s">
        <v>481</v>
      </c>
      <c r="C668" s="40" t="s">
        <v>213</v>
      </c>
      <c r="D668" s="40" t="s">
        <v>1487</v>
      </c>
      <c r="E668" s="40" t="s">
        <v>1497</v>
      </c>
      <c r="F668" s="40">
        <v>4118</v>
      </c>
      <c r="G668" s="40">
        <f t="shared" si="14"/>
        <v>2388</v>
      </c>
      <c r="H668" s="40">
        <v>1730</v>
      </c>
      <c r="I668" s="40" t="s">
        <v>86</v>
      </c>
      <c r="J668" s="40" t="s">
        <v>87</v>
      </c>
      <c r="K668" s="40" t="s">
        <v>87</v>
      </c>
      <c r="L668" s="40" t="s">
        <v>87</v>
      </c>
      <c r="M668" s="96" t="s">
        <v>747</v>
      </c>
      <c r="N668" s="109" t="s">
        <v>129</v>
      </c>
      <c r="O668" s="40"/>
      <c r="P668" s="40" t="s">
        <v>1506</v>
      </c>
      <c r="Q668" s="40" t="s">
        <v>2467</v>
      </c>
      <c r="R668" s="40" t="s">
        <v>106</v>
      </c>
      <c r="S668" s="40" t="s">
        <v>1507</v>
      </c>
      <c r="T668" s="47">
        <v>12500</v>
      </c>
      <c r="U668" s="40" t="s">
        <v>645</v>
      </c>
      <c r="V668" s="40"/>
      <c r="W668" s="103" t="s">
        <v>1508</v>
      </c>
      <c r="X668" s="4"/>
    </row>
    <row r="669" spans="1:29" ht="84.75" customHeight="1" x14ac:dyDescent="0.15">
      <c r="A669" s="117">
        <v>527</v>
      </c>
      <c r="B669" s="40" t="s">
        <v>481</v>
      </c>
      <c r="C669" s="40" t="s">
        <v>213</v>
      </c>
      <c r="D669" s="40" t="s">
        <v>1487</v>
      </c>
      <c r="E669" s="40" t="s">
        <v>1509</v>
      </c>
      <c r="F669" s="40">
        <v>20537</v>
      </c>
      <c r="G669" s="40">
        <f t="shared" si="14"/>
        <v>7533</v>
      </c>
      <c r="H669" s="40">
        <v>13004</v>
      </c>
      <c r="I669" s="40" t="s">
        <v>86</v>
      </c>
      <c r="J669" s="40" t="s">
        <v>87</v>
      </c>
      <c r="K669" s="40" t="s">
        <v>148</v>
      </c>
      <c r="L669" s="40" t="s">
        <v>87</v>
      </c>
      <c r="M669" s="40" t="s">
        <v>83</v>
      </c>
      <c r="N669" s="40" t="s">
        <v>149</v>
      </c>
      <c r="O669" s="40"/>
      <c r="P669" s="40" t="s">
        <v>1510</v>
      </c>
      <c r="Q669" s="40" t="s">
        <v>2468</v>
      </c>
      <c r="R669" s="40" t="s">
        <v>106</v>
      </c>
      <c r="S669" s="40" t="s">
        <v>273</v>
      </c>
      <c r="T669" s="47" t="s">
        <v>1511</v>
      </c>
      <c r="U669" s="40" t="s">
        <v>1512</v>
      </c>
      <c r="V669" s="40" t="s">
        <v>1513</v>
      </c>
      <c r="W669" s="103" t="s">
        <v>1514</v>
      </c>
      <c r="X669" s="4"/>
    </row>
    <row r="670" spans="1:29" ht="97.5" customHeight="1" x14ac:dyDescent="0.15">
      <c r="A670" s="117">
        <v>528</v>
      </c>
      <c r="B670" s="40" t="s">
        <v>481</v>
      </c>
      <c r="C670" s="40" t="s">
        <v>213</v>
      </c>
      <c r="D670" s="40" t="s">
        <v>1487</v>
      </c>
      <c r="E670" s="40" t="s">
        <v>1515</v>
      </c>
      <c r="F670" s="40">
        <v>2139</v>
      </c>
      <c r="G670" s="40">
        <f t="shared" si="14"/>
        <v>1458</v>
      </c>
      <c r="H670" s="40">
        <v>681</v>
      </c>
      <c r="I670" s="40" t="s">
        <v>86</v>
      </c>
      <c r="J670" s="40" t="s">
        <v>87</v>
      </c>
      <c r="K670" s="40" t="s">
        <v>87</v>
      </c>
      <c r="L670" s="40" t="s">
        <v>87</v>
      </c>
      <c r="M670" s="40" t="s">
        <v>109</v>
      </c>
      <c r="N670" s="40"/>
      <c r="O670" s="40"/>
      <c r="P670" s="40" t="s">
        <v>1516</v>
      </c>
      <c r="Q670" s="40" t="s">
        <v>1732</v>
      </c>
      <c r="R670" s="40" t="s">
        <v>106</v>
      </c>
      <c r="S670" s="40" t="s">
        <v>645</v>
      </c>
      <c r="T670" s="40" t="s">
        <v>645</v>
      </c>
      <c r="U670" s="40" t="s">
        <v>645</v>
      </c>
      <c r="V670" s="40" t="s">
        <v>1517</v>
      </c>
      <c r="W670" s="103" t="s">
        <v>1518</v>
      </c>
      <c r="X670" s="4"/>
    </row>
    <row r="671" spans="1:29" ht="73.5" customHeight="1" x14ac:dyDescent="0.15">
      <c r="A671" s="117">
        <v>529</v>
      </c>
      <c r="B671" s="40" t="s">
        <v>481</v>
      </c>
      <c r="C671" s="40" t="s">
        <v>213</v>
      </c>
      <c r="D671" s="40" t="s">
        <v>1487</v>
      </c>
      <c r="E671" s="40" t="s">
        <v>1515</v>
      </c>
      <c r="F671" s="40">
        <v>2140</v>
      </c>
      <c r="G671" s="40">
        <f t="shared" si="14"/>
        <v>1458</v>
      </c>
      <c r="H671" s="40">
        <v>682</v>
      </c>
      <c r="I671" s="40" t="s">
        <v>86</v>
      </c>
      <c r="J671" s="40" t="s">
        <v>87</v>
      </c>
      <c r="K671" s="40" t="s">
        <v>87</v>
      </c>
      <c r="L671" s="40" t="s">
        <v>87</v>
      </c>
      <c r="M671" s="96" t="s">
        <v>366</v>
      </c>
      <c r="N671" s="40" t="s">
        <v>155</v>
      </c>
      <c r="O671" s="40" t="s">
        <v>443</v>
      </c>
      <c r="P671" s="40" t="s">
        <v>1519</v>
      </c>
      <c r="Q671" s="40" t="s">
        <v>2469</v>
      </c>
      <c r="R671" s="40" t="s">
        <v>106</v>
      </c>
      <c r="S671" s="40" t="s">
        <v>874</v>
      </c>
      <c r="T671" s="40" t="s">
        <v>645</v>
      </c>
      <c r="U671" s="40" t="s">
        <v>645</v>
      </c>
      <c r="V671" s="40" t="s">
        <v>1517</v>
      </c>
      <c r="W671" s="103" t="s">
        <v>1520</v>
      </c>
      <c r="X671" s="4"/>
    </row>
    <row r="672" spans="1:29" ht="85.5" customHeight="1" x14ac:dyDescent="0.15">
      <c r="A672" s="117">
        <v>530</v>
      </c>
      <c r="B672" s="40" t="s">
        <v>481</v>
      </c>
      <c r="C672" s="40" t="s">
        <v>213</v>
      </c>
      <c r="D672" s="40" t="s">
        <v>1487</v>
      </c>
      <c r="E672" s="40" t="s">
        <v>1521</v>
      </c>
      <c r="F672" s="40">
        <v>3102</v>
      </c>
      <c r="G672" s="40">
        <f t="shared" si="14"/>
        <v>2457</v>
      </c>
      <c r="H672" s="40">
        <v>645</v>
      </c>
      <c r="I672" s="40" t="s">
        <v>86</v>
      </c>
      <c r="J672" s="40" t="s">
        <v>87</v>
      </c>
      <c r="K672" s="40" t="s">
        <v>148</v>
      </c>
      <c r="L672" s="40" t="s">
        <v>87</v>
      </c>
      <c r="M672" s="96" t="s">
        <v>156</v>
      </c>
      <c r="N672" s="40" t="s">
        <v>92</v>
      </c>
      <c r="O672" s="40"/>
      <c r="P672" s="40" t="s">
        <v>1522</v>
      </c>
      <c r="Q672" s="40" t="s">
        <v>2470</v>
      </c>
      <c r="R672" s="40" t="s">
        <v>106</v>
      </c>
      <c r="S672" s="40" t="s">
        <v>1523</v>
      </c>
      <c r="T672" s="40" t="s">
        <v>645</v>
      </c>
      <c r="U672" s="40" t="s">
        <v>1524</v>
      </c>
      <c r="V672" s="40" t="s">
        <v>1525</v>
      </c>
      <c r="W672" s="103" t="s">
        <v>1526</v>
      </c>
      <c r="X672" s="4"/>
    </row>
    <row r="673" spans="1:24" ht="87.75" customHeight="1" x14ac:dyDescent="0.15">
      <c r="A673" s="117">
        <v>531</v>
      </c>
      <c r="B673" s="40" t="s">
        <v>481</v>
      </c>
      <c r="C673" s="40" t="s">
        <v>213</v>
      </c>
      <c r="D673" s="40" t="s">
        <v>1487</v>
      </c>
      <c r="E673" s="40" t="s">
        <v>1527</v>
      </c>
      <c r="F673" s="40">
        <v>2855</v>
      </c>
      <c r="G673" s="40">
        <f t="shared" si="14"/>
        <v>1828</v>
      </c>
      <c r="H673" s="40">
        <v>1027</v>
      </c>
      <c r="I673" s="40" t="s">
        <v>86</v>
      </c>
      <c r="J673" s="40" t="s">
        <v>128</v>
      </c>
      <c r="K673" s="40" t="s">
        <v>87</v>
      </c>
      <c r="L673" s="40" t="s">
        <v>87</v>
      </c>
      <c r="M673" s="40" t="s">
        <v>109</v>
      </c>
      <c r="N673" s="40"/>
      <c r="O673" s="40"/>
      <c r="P673" s="40" t="s">
        <v>1528</v>
      </c>
      <c r="Q673" s="40" t="s">
        <v>2471</v>
      </c>
      <c r="R673" s="40" t="s">
        <v>153</v>
      </c>
      <c r="S673" s="40">
        <v>2017</v>
      </c>
      <c r="T673" s="40" t="s">
        <v>2885</v>
      </c>
      <c r="U673" s="40" t="s">
        <v>645</v>
      </c>
      <c r="V673" s="40" t="s">
        <v>1529</v>
      </c>
      <c r="W673" s="103" t="s">
        <v>1530</v>
      </c>
      <c r="X673" s="4"/>
    </row>
    <row r="674" spans="1:24" ht="73.5" customHeight="1" x14ac:dyDescent="0.15">
      <c r="A674" s="117">
        <v>532</v>
      </c>
      <c r="B674" s="40" t="s">
        <v>481</v>
      </c>
      <c r="C674" s="40" t="s">
        <v>213</v>
      </c>
      <c r="D674" s="40" t="s">
        <v>1487</v>
      </c>
      <c r="E674" s="40" t="s">
        <v>1527</v>
      </c>
      <c r="F674" s="40">
        <v>2856</v>
      </c>
      <c r="G674" s="40">
        <f t="shared" si="14"/>
        <v>1828</v>
      </c>
      <c r="H674" s="40">
        <v>1028</v>
      </c>
      <c r="I674" s="40" t="s">
        <v>86</v>
      </c>
      <c r="J674" s="40" t="s">
        <v>104</v>
      </c>
      <c r="K674" s="40" t="s">
        <v>87</v>
      </c>
      <c r="L674" s="40" t="s">
        <v>87</v>
      </c>
      <c r="M674" s="40" t="s">
        <v>35</v>
      </c>
      <c r="N674" s="40"/>
      <c r="O674" s="40"/>
      <c r="P674" s="40" t="s">
        <v>1531</v>
      </c>
      <c r="Q674" s="40" t="s">
        <v>2472</v>
      </c>
      <c r="R674" s="40" t="s">
        <v>153</v>
      </c>
      <c r="S674" s="40">
        <v>2019</v>
      </c>
      <c r="T674" s="40" t="s">
        <v>2473</v>
      </c>
      <c r="U674" s="40" t="s">
        <v>645</v>
      </c>
      <c r="V674" s="40" t="s">
        <v>1532</v>
      </c>
      <c r="W674" s="103" t="s">
        <v>1533</v>
      </c>
      <c r="X674" s="4"/>
    </row>
    <row r="675" spans="1:24" ht="99.75" customHeight="1" x14ac:dyDescent="0.15">
      <c r="A675" s="117">
        <v>533</v>
      </c>
      <c r="B675" s="40" t="s">
        <v>481</v>
      </c>
      <c r="C675" s="40" t="s">
        <v>213</v>
      </c>
      <c r="D675" s="40" t="s">
        <v>1487</v>
      </c>
      <c r="E675" s="40" t="s">
        <v>1534</v>
      </c>
      <c r="F675" s="40">
        <v>4710</v>
      </c>
      <c r="G675" s="40">
        <f t="shared" si="14"/>
        <v>1861</v>
      </c>
      <c r="H675" s="40">
        <v>2849</v>
      </c>
      <c r="I675" s="40" t="s">
        <v>86</v>
      </c>
      <c r="J675" s="40" t="s">
        <v>87</v>
      </c>
      <c r="K675" s="40" t="s">
        <v>87</v>
      </c>
      <c r="L675" s="40" t="s">
        <v>87</v>
      </c>
      <c r="M675" s="40" t="s">
        <v>449</v>
      </c>
      <c r="N675" s="40"/>
      <c r="O675" s="40"/>
      <c r="P675" s="40" t="s">
        <v>1535</v>
      </c>
      <c r="Q675" s="40" t="s">
        <v>1733</v>
      </c>
      <c r="R675" s="40" t="s">
        <v>106</v>
      </c>
      <c r="S675" s="40" t="s">
        <v>273</v>
      </c>
      <c r="T675" s="17">
        <v>17500</v>
      </c>
      <c r="U675" s="40" t="s">
        <v>645</v>
      </c>
      <c r="V675" s="40" t="s">
        <v>1536</v>
      </c>
      <c r="W675" s="103" t="s">
        <v>1537</v>
      </c>
      <c r="X675" s="4"/>
    </row>
    <row r="676" spans="1:24" ht="88.5" customHeight="1" x14ac:dyDescent="0.15">
      <c r="A676" s="117">
        <v>534</v>
      </c>
      <c r="B676" s="40" t="s">
        <v>481</v>
      </c>
      <c r="C676" s="40" t="s">
        <v>213</v>
      </c>
      <c r="D676" s="40" t="s">
        <v>1487</v>
      </c>
      <c r="E676" s="40" t="s">
        <v>1534</v>
      </c>
      <c r="F676" s="40">
        <v>4711</v>
      </c>
      <c r="G676" s="40">
        <f t="shared" si="14"/>
        <v>1861</v>
      </c>
      <c r="H676" s="40">
        <v>2850</v>
      </c>
      <c r="I676" s="40" t="s">
        <v>86</v>
      </c>
      <c r="J676" s="40" t="s">
        <v>87</v>
      </c>
      <c r="K676" s="40" t="s">
        <v>87</v>
      </c>
      <c r="L676" s="40" t="s">
        <v>87</v>
      </c>
      <c r="M676" s="40" t="s">
        <v>2741</v>
      </c>
      <c r="N676" s="40" t="s">
        <v>109</v>
      </c>
      <c r="O676" s="40"/>
      <c r="P676" s="40" t="s">
        <v>1538</v>
      </c>
      <c r="Q676" s="40" t="s">
        <v>2474</v>
      </c>
      <c r="R676" s="40" t="s">
        <v>106</v>
      </c>
      <c r="S676" s="40" t="s">
        <v>273</v>
      </c>
      <c r="T676" s="17">
        <v>275900</v>
      </c>
      <c r="U676" s="40" t="s">
        <v>645</v>
      </c>
      <c r="V676" s="40"/>
      <c r="W676" s="103" t="s">
        <v>1539</v>
      </c>
      <c r="X676" s="4"/>
    </row>
    <row r="677" spans="1:24" ht="119.25" customHeight="1" x14ac:dyDescent="0.15">
      <c r="A677" s="117">
        <v>535</v>
      </c>
      <c r="B677" s="40" t="s">
        <v>481</v>
      </c>
      <c r="C677" s="40" t="s">
        <v>213</v>
      </c>
      <c r="D677" s="40" t="s">
        <v>1487</v>
      </c>
      <c r="E677" s="40" t="s">
        <v>1540</v>
      </c>
      <c r="F677" s="39">
        <v>435564</v>
      </c>
      <c r="G677" s="40">
        <f t="shared" si="14"/>
        <v>16158</v>
      </c>
      <c r="H677" s="40">
        <v>419406</v>
      </c>
      <c r="I677" s="40" t="s">
        <v>86</v>
      </c>
      <c r="J677" s="40" t="s">
        <v>87</v>
      </c>
      <c r="K677" s="40" t="s">
        <v>87</v>
      </c>
      <c r="L677" s="40" t="s">
        <v>87</v>
      </c>
      <c r="M677" s="41" t="s">
        <v>226</v>
      </c>
      <c r="N677" s="40"/>
      <c r="O677" s="40"/>
      <c r="P677" s="40" t="s">
        <v>1541</v>
      </c>
      <c r="Q677" s="40" t="s">
        <v>1542</v>
      </c>
      <c r="R677" s="40" t="s">
        <v>106</v>
      </c>
      <c r="S677" s="40" t="s">
        <v>783</v>
      </c>
      <c r="T677" s="40" t="s">
        <v>645</v>
      </c>
      <c r="U677" s="40" t="s">
        <v>645</v>
      </c>
      <c r="V677" s="40" t="s">
        <v>1543</v>
      </c>
      <c r="W677" s="103" t="s">
        <v>1544</v>
      </c>
      <c r="X677" s="4"/>
    </row>
    <row r="678" spans="1:24" ht="87.75" customHeight="1" x14ac:dyDescent="0.15">
      <c r="A678" s="117">
        <v>536</v>
      </c>
      <c r="B678" s="40" t="s">
        <v>481</v>
      </c>
      <c r="C678" s="40" t="s">
        <v>213</v>
      </c>
      <c r="D678" s="40" t="s">
        <v>1487</v>
      </c>
      <c r="E678" s="40" t="s">
        <v>1540</v>
      </c>
      <c r="F678" s="39">
        <v>435565</v>
      </c>
      <c r="G678" s="40">
        <f t="shared" si="14"/>
        <v>16158</v>
      </c>
      <c r="H678" s="40">
        <v>419407</v>
      </c>
      <c r="I678" s="40" t="s">
        <v>86</v>
      </c>
      <c r="J678" s="40" t="s">
        <v>87</v>
      </c>
      <c r="K678" s="40" t="s">
        <v>87</v>
      </c>
      <c r="L678" s="40" t="s">
        <v>87</v>
      </c>
      <c r="M678" s="40" t="s">
        <v>306</v>
      </c>
      <c r="N678" s="40"/>
      <c r="O678" s="40"/>
      <c r="P678" s="40" t="s">
        <v>1545</v>
      </c>
      <c r="Q678" s="40" t="s">
        <v>1546</v>
      </c>
      <c r="R678" s="40" t="s">
        <v>106</v>
      </c>
      <c r="S678" s="40" t="s">
        <v>403</v>
      </c>
      <c r="T678" s="40" t="s">
        <v>645</v>
      </c>
      <c r="U678" s="40" t="s">
        <v>645</v>
      </c>
      <c r="V678" s="40" t="s">
        <v>1547</v>
      </c>
      <c r="W678" s="103" t="s">
        <v>1548</v>
      </c>
      <c r="X678" s="4"/>
    </row>
    <row r="679" spans="1:24" ht="136.5" customHeight="1" x14ac:dyDescent="0.15">
      <c r="A679" s="117">
        <v>537</v>
      </c>
      <c r="B679" s="40" t="s">
        <v>1728</v>
      </c>
      <c r="C679" s="40" t="s">
        <v>213</v>
      </c>
      <c r="D679" s="40" t="s">
        <v>1487</v>
      </c>
      <c r="E679" s="40" t="s">
        <v>1549</v>
      </c>
      <c r="F679" s="40">
        <v>22716</v>
      </c>
      <c r="G679" s="40">
        <f t="shared" si="14"/>
        <v>3241</v>
      </c>
      <c r="H679" s="40">
        <v>19475</v>
      </c>
      <c r="I679" s="40" t="s">
        <v>86</v>
      </c>
      <c r="J679" s="40" t="s">
        <v>87</v>
      </c>
      <c r="K679" s="40" t="s">
        <v>87</v>
      </c>
      <c r="L679" s="40" t="s">
        <v>87</v>
      </c>
      <c r="M679" s="40" t="s">
        <v>92</v>
      </c>
      <c r="N679" s="40"/>
      <c r="O679" s="40"/>
      <c r="P679" s="40" t="s">
        <v>2475</v>
      </c>
      <c r="Q679" s="40" t="s">
        <v>2476</v>
      </c>
      <c r="R679" s="40" t="s">
        <v>106</v>
      </c>
      <c r="S679" s="40" t="s">
        <v>423</v>
      </c>
      <c r="T679" s="40" t="s">
        <v>645</v>
      </c>
      <c r="U679" s="40" t="s">
        <v>645</v>
      </c>
      <c r="V679" s="40" t="s">
        <v>1550</v>
      </c>
      <c r="W679" s="103" t="s">
        <v>1551</v>
      </c>
      <c r="X679" s="4"/>
    </row>
    <row r="680" spans="1:24" ht="57.75" x14ac:dyDescent="0.15">
      <c r="A680" s="117">
        <v>538</v>
      </c>
      <c r="B680" s="89" t="s">
        <v>1728</v>
      </c>
      <c r="C680" s="89" t="s">
        <v>213</v>
      </c>
      <c r="D680" s="89" t="s">
        <v>1487</v>
      </c>
      <c r="E680" s="26" t="s">
        <v>2733</v>
      </c>
      <c r="F680" s="92">
        <v>239384</v>
      </c>
      <c r="G680" s="89">
        <f t="shared" si="14"/>
        <v>14441</v>
      </c>
      <c r="H680" s="92">
        <v>224943</v>
      </c>
      <c r="I680" s="89" t="s">
        <v>86</v>
      </c>
      <c r="J680" s="89" t="s">
        <v>289</v>
      </c>
      <c r="K680" s="89" t="s">
        <v>289</v>
      </c>
      <c r="L680" s="89" t="s">
        <v>87</v>
      </c>
      <c r="M680" s="89" t="s">
        <v>155</v>
      </c>
      <c r="N680" s="89" t="s">
        <v>306</v>
      </c>
      <c r="O680" s="110" t="s">
        <v>98</v>
      </c>
      <c r="P680" s="89" t="s">
        <v>2734</v>
      </c>
      <c r="Q680" s="92" t="s">
        <v>2735</v>
      </c>
      <c r="R680" s="89" t="s">
        <v>106</v>
      </c>
      <c r="S680" s="89" t="s">
        <v>423</v>
      </c>
      <c r="T680" s="89" t="s">
        <v>645</v>
      </c>
      <c r="U680" s="89" t="s">
        <v>2736</v>
      </c>
      <c r="V680" s="89" t="s">
        <v>2737</v>
      </c>
      <c r="W680" s="103" t="s">
        <v>2738</v>
      </c>
      <c r="X680" s="4"/>
    </row>
    <row r="681" spans="1:24" ht="132" customHeight="1" x14ac:dyDescent="0.15">
      <c r="A681" s="117">
        <v>539</v>
      </c>
      <c r="B681" s="40" t="s">
        <v>1729</v>
      </c>
      <c r="C681" s="40" t="s">
        <v>213</v>
      </c>
      <c r="D681" s="40" t="s">
        <v>1487</v>
      </c>
      <c r="E681" s="26" t="s">
        <v>1552</v>
      </c>
      <c r="F681" s="39">
        <v>238940</v>
      </c>
      <c r="G681" s="40">
        <f t="shared" si="14"/>
        <v>4142</v>
      </c>
      <c r="H681" s="39">
        <v>234798</v>
      </c>
      <c r="I681" s="40" t="s">
        <v>86</v>
      </c>
      <c r="J681" s="40" t="s">
        <v>87</v>
      </c>
      <c r="K681" s="40" t="s">
        <v>87</v>
      </c>
      <c r="L681" s="40" t="s">
        <v>87</v>
      </c>
      <c r="M681" s="41" t="s">
        <v>226</v>
      </c>
      <c r="N681" s="40" t="s">
        <v>96</v>
      </c>
      <c r="O681" s="40"/>
      <c r="P681" s="40" t="s">
        <v>1553</v>
      </c>
      <c r="Q681" s="40" t="s">
        <v>2477</v>
      </c>
      <c r="R681" s="40" t="s">
        <v>106</v>
      </c>
      <c r="S681" s="40" t="s">
        <v>783</v>
      </c>
      <c r="T681" s="40" t="s">
        <v>645</v>
      </c>
      <c r="U681" s="40" t="s">
        <v>645</v>
      </c>
      <c r="V681" s="40" t="s">
        <v>1554</v>
      </c>
      <c r="W681" s="103" t="s">
        <v>1555</v>
      </c>
      <c r="X681" s="4"/>
    </row>
    <row r="682" spans="1:24" ht="104.25" customHeight="1" x14ac:dyDescent="0.15">
      <c r="A682" s="117">
        <v>540</v>
      </c>
      <c r="B682" s="40" t="s">
        <v>481</v>
      </c>
      <c r="C682" s="40" t="s">
        <v>213</v>
      </c>
      <c r="D682" s="40" t="s">
        <v>1487</v>
      </c>
      <c r="E682" s="26" t="s">
        <v>1556</v>
      </c>
      <c r="F682" s="39">
        <v>23726</v>
      </c>
      <c r="G682" s="40">
        <f t="shared" si="14"/>
        <v>4764</v>
      </c>
      <c r="H682" s="39">
        <v>18962</v>
      </c>
      <c r="I682" s="40" t="s">
        <v>86</v>
      </c>
      <c r="J682" s="40" t="s">
        <v>87</v>
      </c>
      <c r="K682" s="40" t="s">
        <v>87</v>
      </c>
      <c r="L682" s="40" t="s">
        <v>87</v>
      </c>
      <c r="M682" s="40" t="s">
        <v>306</v>
      </c>
      <c r="N682" s="40"/>
      <c r="O682" s="40"/>
      <c r="P682" s="40" t="s">
        <v>1557</v>
      </c>
      <c r="Q682" s="40" t="s">
        <v>1558</v>
      </c>
      <c r="R682" s="40" t="s">
        <v>106</v>
      </c>
      <c r="S682" s="40" t="s">
        <v>403</v>
      </c>
      <c r="T682" s="40" t="s">
        <v>1559</v>
      </c>
      <c r="U682" s="40" t="s">
        <v>645</v>
      </c>
      <c r="V682" s="40" t="s">
        <v>1560</v>
      </c>
      <c r="W682" s="103" t="s">
        <v>1561</v>
      </c>
      <c r="X682" s="4"/>
    </row>
    <row r="683" spans="1:24" ht="99.75" customHeight="1" x14ac:dyDescent="0.15">
      <c r="A683" s="117">
        <v>541</v>
      </c>
      <c r="B683" s="40" t="s">
        <v>1729</v>
      </c>
      <c r="C683" s="40" t="s">
        <v>213</v>
      </c>
      <c r="D683" s="40" t="s">
        <v>1487</v>
      </c>
      <c r="E683" s="26" t="s">
        <v>1562</v>
      </c>
      <c r="F683" s="39">
        <v>49071</v>
      </c>
      <c r="G683" s="40">
        <f t="shared" si="14"/>
        <v>4336</v>
      </c>
      <c r="H683" s="39">
        <v>44735</v>
      </c>
      <c r="I683" s="40" t="s">
        <v>86</v>
      </c>
      <c r="J683" s="40" t="s">
        <v>87</v>
      </c>
      <c r="K683" s="40" t="s">
        <v>87</v>
      </c>
      <c r="L683" s="40" t="s">
        <v>87</v>
      </c>
      <c r="M683" s="41" t="s">
        <v>226</v>
      </c>
      <c r="N683" s="40" t="s">
        <v>793</v>
      </c>
      <c r="O683" s="40"/>
      <c r="P683" s="40" t="s">
        <v>1563</v>
      </c>
      <c r="Q683" s="40" t="s">
        <v>2478</v>
      </c>
      <c r="R683" s="40" t="s">
        <v>106</v>
      </c>
      <c r="S683" s="40" t="s">
        <v>277</v>
      </c>
      <c r="T683" s="40" t="s">
        <v>645</v>
      </c>
      <c r="U683" s="40" t="s">
        <v>645</v>
      </c>
      <c r="V683" s="40" t="s">
        <v>1564</v>
      </c>
      <c r="W683" s="86" t="s">
        <v>1565</v>
      </c>
      <c r="X683" s="4"/>
    </row>
    <row r="684" spans="1:24" ht="118.5" customHeight="1" x14ac:dyDescent="0.15">
      <c r="A684" s="117">
        <v>542</v>
      </c>
      <c r="B684" s="40" t="s">
        <v>481</v>
      </c>
      <c r="C684" s="40" t="s">
        <v>213</v>
      </c>
      <c r="D684" s="40" t="s">
        <v>1487</v>
      </c>
      <c r="E684" s="26" t="s">
        <v>1566</v>
      </c>
      <c r="F684" s="39">
        <v>4868</v>
      </c>
      <c r="G684" s="40">
        <f t="shared" si="14"/>
        <v>3240</v>
      </c>
      <c r="H684" s="39">
        <v>1628</v>
      </c>
      <c r="I684" s="40" t="s">
        <v>86</v>
      </c>
      <c r="J684" s="40" t="s">
        <v>87</v>
      </c>
      <c r="K684" s="40" t="s">
        <v>87</v>
      </c>
      <c r="L684" s="40" t="s">
        <v>87</v>
      </c>
      <c r="M684" s="40" t="s">
        <v>155</v>
      </c>
      <c r="N684" s="40" t="s">
        <v>267</v>
      </c>
      <c r="O684" s="40"/>
      <c r="P684" s="40" t="s">
        <v>1567</v>
      </c>
      <c r="Q684" s="18" t="s">
        <v>1568</v>
      </c>
      <c r="R684" s="40" t="s">
        <v>106</v>
      </c>
      <c r="S684" s="40" t="s">
        <v>1569</v>
      </c>
      <c r="T684" s="40" t="s">
        <v>645</v>
      </c>
      <c r="U684" s="40" t="s">
        <v>645</v>
      </c>
      <c r="V684" s="40" t="s">
        <v>1570</v>
      </c>
      <c r="W684" s="103" t="s">
        <v>1571</v>
      </c>
      <c r="X684" s="4"/>
    </row>
    <row r="685" spans="1:24" ht="127.5" customHeight="1" x14ac:dyDescent="0.15">
      <c r="A685" s="117">
        <v>543</v>
      </c>
      <c r="B685" s="40" t="s">
        <v>481</v>
      </c>
      <c r="C685" s="40" t="s">
        <v>213</v>
      </c>
      <c r="D685" s="40" t="s">
        <v>1487</v>
      </c>
      <c r="E685" s="26" t="s">
        <v>1572</v>
      </c>
      <c r="F685" s="39">
        <v>22814</v>
      </c>
      <c r="G685" s="40">
        <f t="shared" si="14"/>
        <v>1994</v>
      </c>
      <c r="H685" s="39">
        <v>20820</v>
      </c>
      <c r="I685" s="40" t="s">
        <v>86</v>
      </c>
      <c r="J685" s="40" t="s">
        <v>87</v>
      </c>
      <c r="K685" s="40" t="s">
        <v>87</v>
      </c>
      <c r="L685" s="40" t="s">
        <v>87</v>
      </c>
      <c r="M685" s="110" t="s">
        <v>1392</v>
      </c>
      <c r="N685" s="40"/>
      <c r="O685" s="40"/>
      <c r="P685" s="40" t="s">
        <v>1573</v>
      </c>
      <c r="Q685" s="18" t="s">
        <v>1574</v>
      </c>
      <c r="R685" s="40" t="s">
        <v>106</v>
      </c>
      <c r="S685" s="40" t="s">
        <v>423</v>
      </c>
      <c r="T685" s="40" t="s">
        <v>645</v>
      </c>
      <c r="U685" s="40" t="s">
        <v>645</v>
      </c>
      <c r="V685" s="40" t="s">
        <v>1575</v>
      </c>
      <c r="W685" s="103" t="s">
        <v>1576</v>
      </c>
      <c r="X685" s="4"/>
    </row>
    <row r="686" spans="1:24" ht="164.25" customHeight="1" x14ac:dyDescent="0.15">
      <c r="A686" s="117">
        <v>544</v>
      </c>
      <c r="B686" s="40" t="s">
        <v>481</v>
      </c>
      <c r="C686" s="40" t="s">
        <v>213</v>
      </c>
      <c r="D686" s="40" t="s">
        <v>1487</v>
      </c>
      <c r="E686" s="26" t="s">
        <v>1577</v>
      </c>
      <c r="F686" s="39">
        <v>96087</v>
      </c>
      <c r="G686" s="40">
        <f t="shared" si="14"/>
        <v>5535</v>
      </c>
      <c r="H686" s="39">
        <v>90552</v>
      </c>
      <c r="I686" s="40" t="s">
        <v>86</v>
      </c>
      <c r="J686" s="40" t="s">
        <v>87</v>
      </c>
      <c r="K686" s="40" t="s">
        <v>87</v>
      </c>
      <c r="L686" s="40" t="s">
        <v>87</v>
      </c>
      <c r="M686" s="40" t="s">
        <v>92</v>
      </c>
      <c r="N686" s="40" t="s">
        <v>34</v>
      </c>
      <c r="O686" s="40" t="s">
        <v>98</v>
      </c>
      <c r="P686" s="40" t="s">
        <v>1578</v>
      </c>
      <c r="Q686" s="40" t="s">
        <v>1579</v>
      </c>
      <c r="R686" s="40" t="s">
        <v>106</v>
      </c>
      <c r="S686" s="40" t="s">
        <v>305</v>
      </c>
      <c r="T686" s="40" t="s">
        <v>645</v>
      </c>
      <c r="U686" s="40" t="s">
        <v>645</v>
      </c>
      <c r="V686" s="40" t="s">
        <v>1580</v>
      </c>
      <c r="W686" s="103" t="s">
        <v>1581</v>
      </c>
      <c r="X686" s="4"/>
    </row>
    <row r="687" spans="1:24" ht="133.5" customHeight="1" x14ac:dyDescent="0.15">
      <c r="A687" s="117">
        <v>545</v>
      </c>
      <c r="B687" s="40" t="s">
        <v>481</v>
      </c>
      <c r="C687" s="40" t="s">
        <v>213</v>
      </c>
      <c r="D687" s="40" t="s">
        <v>1487</v>
      </c>
      <c r="E687" s="26" t="s">
        <v>1582</v>
      </c>
      <c r="F687" s="39">
        <v>5697</v>
      </c>
      <c r="G687" s="40">
        <f t="shared" si="14"/>
        <v>2842</v>
      </c>
      <c r="H687" s="27">
        <v>2855</v>
      </c>
      <c r="I687" s="40" t="s">
        <v>86</v>
      </c>
      <c r="J687" s="40" t="s">
        <v>87</v>
      </c>
      <c r="K687" s="40" t="s">
        <v>87</v>
      </c>
      <c r="L687" s="40" t="s">
        <v>87</v>
      </c>
      <c r="M687" s="40" t="s">
        <v>92</v>
      </c>
      <c r="N687" s="40" t="s">
        <v>34</v>
      </c>
      <c r="O687" s="40"/>
      <c r="P687" s="40" t="s">
        <v>1583</v>
      </c>
      <c r="Q687" s="40" t="s">
        <v>2479</v>
      </c>
      <c r="R687" s="40" t="s">
        <v>106</v>
      </c>
      <c r="S687" s="40" t="s">
        <v>423</v>
      </c>
      <c r="T687" s="40" t="s">
        <v>645</v>
      </c>
      <c r="U687" s="40" t="s">
        <v>645</v>
      </c>
      <c r="V687" s="40" t="s">
        <v>1584</v>
      </c>
      <c r="W687" s="103" t="s">
        <v>1585</v>
      </c>
      <c r="X687" s="4"/>
    </row>
    <row r="688" spans="1:24" ht="117.75" customHeight="1" x14ac:dyDescent="0.15">
      <c r="A688" s="117">
        <v>546</v>
      </c>
      <c r="B688" s="40" t="s">
        <v>481</v>
      </c>
      <c r="C688" s="40" t="s">
        <v>213</v>
      </c>
      <c r="D688" s="40" t="s">
        <v>1487</v>
      </c>
      <c r="E688" s="26" t="s">
        <v>1586</v>
      </c>
      <c r="F688" s="39">
        <v>1757</v>
      </c>
      <c r="G688" s="40">
        <f t="shared" si="14"/>
        <v>1203</v>
      </c>
      <c r="H688" s="40">
        <v>554</v>
      </c>
      <c r="I688" s="40" t="s">
        <v>86</v>
      </c>
      <c r="J688" s="40" t="s">
        <v>87</v>
      </c>
      <c r="K688" s="40" t="s">
        <v>87</v>
      </c>
      <c r="L688" s="40" t="s">
        <v>87</v>
      </c>
      <c r="M688" s="40" t="s">
        <v>92</v>
      </c>
      <c r="N688" s="40"/>
      <c r="O688" s="40"/>
      <c r="P688" s="40" t="s">
        <v>1587</v>
      </c>
      <c r="Q688" s="40" t="s">
        <v>1588</v>
      </c>
      <c r="R688" s="40" t="s">
        <v>106</v>
      </c>
      <c r="S688" s="40" t="s">
        <v>783</v>
      </c>
      <c r="T688" s="40" t="s">
        <v>645</v>
      </c>
      <c r="U688" s="40" t="s">
        <v>645</v>
      </c>
      <c r="V688" s="40" t="s">
        <v>1589</v>
      </c>
      <c r="W688" s="103" t="s">
        <v>1590</v>
      </c>
      <c r="X688" s="4"/>
    </row>
    <row r="689" spans="1:24" ht="128.25" customHeight="1" x14ac:dyDescent="0.15">
      <c r="A689" s="117">
        <v>547</v>
      </c>
      <c r="B689" s="40" t="s">
        <v>1728</v>
      </c>
      <c r="C689" s="40" t="s">
        <v>213</v>
      </c>
      <c r="D689" s="40" t="s">
        <v>1487</v>
      </c>
      <c r="E689" s="26" t="s">
        <v>1591</v>
      </c>
      <c r="F689" s="39">
        <v>214087</v>
      </c>
      <c r="G689" s="40">
        <f t="shared" si="14"/>
        <v>849</v>
      </c>
      <c r="H689" s="39">
        <v>213238</v>
      </c>
      <c r="I689" s="40" t="s">
        <v>86</v>
      </c>
      <c r="J689" s="40" t="s">
        <v>87</v>
      </c>
      <c r="K689" s="40" t="s">
        <v>87</v>
      </c>
      <c r="L689" s="40" t="s">
        <v>87</v>
      </c>
      <c r="M689" s="40" t="s">
        <v>2613</v>
      </c>
      <c r="N689" s="40" t="s">
        <v>155</v>
      </c>
      <c r="O689" s="40"/>
      <c r="P689" s="40" t="s">
        <v>2480</v>
      </c>
      <c r="Q689" s="40" t="s">
        <v>1592</v>
      </c>
      <c r="R689" s="40" t="s">
        <v>106</v>
      </c>
      <c r="S689" s="40" t="s">
        <v>423</v>
      </c>
      <c r="T689" s="40" t="s">
        <v>645</v>
      </c>
      <c r="U689" s="40" t="s">
        <v>645</v>
      </c>
      <c r="V689" s="40" t="s">
        <v>1593</v>
      </c>
      <c r="W689" s="103" t="s">
        <v>1594</v>
      </c>
      <c r="X689" s="4"/>
    </row>
    <row r="690" spans="1:24" ht="100.5" customHeight="1" x14ac:dyDescent="0.15">
      <c r="A690" s="117">
        <v>548</v>
      </c>
      <c r="B690" s="40" t="s">
        <v>481</v>
      </c>
      <c r="C690" s="40" t="s">
        <v>213</v>
      </c>
      <c r="D690" s="40" t="s">
        <v>1487</v>
      </c>
      <c r="E690" s="26" t="s">
        <v>1595</v>
      </c>
      <c r="F690" s="39">
        <v>30619</v>
      </c>
      <c r="G690" s="40">
        <f t="shared" si="14"/>
        <v>4706</v>
      </c>
      <c r="H690" s="39">
        <v>25913</v>
      </c>
      <c r="I690" s="40" t="s">
        <v>86</v>
      </c>
      <c r="J690" s="40" t="s">
        <v>87</v>
      </c>
      <c r="K690" s="40" t="s">
        <v>87</v>
      </c>
      <c r="L690" s="40" t="s">
        <v>87</v>
      </c>
      <c r="M690" s="40" t="s">
        <v>2613</v>
      </c>
      <c r="N690" s="40" t="s">
        <v>155</v>
      </c>
      <c r="O690" s="40"/>
      <c r="P690" s="40" t="s">
        <v>1596</v>
      </c>
      <c r="Q690" s="40" t="s">
        <v>1597</v>
      </c>
      <c r="R690" s="40" t="s">
        <v>106</v>
      </c>
      <c r="S690" s="40" t="s">
        <v>403</v>
      </c>
      <c r="T690" s="40" t="s">
        <v>645</v>
      </c>
      <c r="U690" s="40" t="s">
        <v>645</v>
      </c>
      <c r="V690" s="40" t="s">
        <v>1598</v>
      </c>
      <c r="W690" s="103" t="s">
        <v>1599</v>
      </c>
      <c r="X690" s="4"/>
    </row>
    <row r="691" spans="1:24" ht="125.25" customHeight="1" x14ac:dyDescent="0.15">
      <c r="A691" s="117">
        <v>549</v>
      </c>
      <c r="B691" s="40" t="s">
        <v>1728</v>
      </c>
      <c r="C691" s="40" t="s">
        <v>213</v>
      </c>
      <c r="D691" s="40" t="s">
        <v>1487</v>
      </c>
      <c r="E691" s="26" t="s">
        <v>1600</v>
      </c>
      <c r="F691" s="39">
        <v>323827</v>
      </c>
      <c r="G691" s="40">
        <f t="shared" si="14"/>
        <v>0</v>
      </c>
      <c r="H691" s="39">
        <v>323827</v>
      </c>
      <c r="I691" s="40" t="s">
        <v>86</v>
      </c>
      <c r="J691" s="40" t="s">
        <v>87</v>
      </c>
      <c r="K691" s="40" t="s">
        <v>87</v>
      </c>
      <c r="L691" s="40" t="s">
        <v>87</v>
      </c>
      <c r="M691" s="110" t="s">
        <v>1392</v>
      </c>
      <c r="N691" s="40"/>
      <c r="O691" s="40"/>
      <c r="P691" s="40" t="s">
        <v>1601</v>
      </c>
      <c r="Q691" s="40" t="s">
        <v>1602</v>
      </c>
      <c r="R691" s="40" t="s">
        <v>106</v>
      </c>
      <c r="S691" s="40" t="s">
        <v>277</v>
      </c>
      <c r="T691" s="40" t="s">
        <v>645</v>
      </c>
      <c r="U691" s="40" t="s">
        <v>645</v>
      </c>
      <c r="V691" s="40" t="s">
        <v>1603</v>
      </c>
      <c r="W691" s="82" t="s">
        <v>1604</v>
      </c>
      <c r="X691" s="4"/>
    </row>
    <row r="692" spans="1:24" s="20" customFormat="1" ht="73.5" customHeight="1" x14ac:dyDescent="0.15">
      <c r="A692" s="117">
        <v>550</v>
      </c>
      <c r="B692" s="40" t="s">
        <v>1729</v>
      </c>
      <c r="C692" s="40" t="s">
        <v>213</v>
      </c>
      <c r="D692" s="40" t="s">
        <v>1487</v>
      </c>
      <c r="E692" s="26" t="s">
        <v>1605</v>
      </c>
      <c r="F692" s="39">
        <v>255660</v>
      </c>
      <c r="G692" s="40">
        <f t="shared" si="14"/>
        <v>12163</v>
      </c>
      <c r="H692" s="39">
        <v>243497</v>
      </c>
      <c r="I692" s="40" t="s">
        <v>86</v>
      </c>
      <c r="J692" s="40" t="s">
        <v>87</v>
      </c>
      <c r="K692" s="40" t="s">
        <v>87</v>
      </c>
      <c r="L692" s="40" t="s">
        <v>87</v>
      </c>
      <c r="M692" s="41" t="s">
        <v>726</v>
      </c>
      <c r="N692" s="40"/>
      <c r="O692" s="40"/>
      <c r="P692" s="40" t="s">
        <v>1606</v>
      </c>
      <c r="Q692" s="40" t="s">
        <v>2481</v>
      </c>
      <c r="R692" s="40" t="s">
        <v>106</v>
      </c>
      <c r="S692" s="40" t="s">
        <v>866</v>
      </c>
      <c r="T692" s="40" t="s">
        <v>645</v>
      </c>
      <c r="U692" s="40" t="s">
        <v>645</v>
      </c>
      <c r="V692" s="40" t="s">
        <v>1607</v>
      </c>
      <c r="W692" s="82" t="s">
        <v>1608</v>
      </c>
      <c r="X692" s="19"/>
    </row>
    <row r="693" spans="1:24" s="20" customFormat="1" ht="73.5" customHeight="1" x14ac:dyDescent="0.15">
      <c r="A693" s="117">
        <v>551</v>
      </c>
      <c r="B693" s="40" t="s">
        <v>481</v>
      </c>
      <c r="C693" s="40" t="s">
        <v>213</v>
      </c>
      <c r="D693" s="40" t="s">
        <v>1487</v>
      </c>
      <c r="E693" s="26" t="s">
        <v>1609</v>
      </c>
      <c r="F693" s="39">
        <v>107278</v>
      </c>
      <c r="G693" s="40">
        <f t="shared" si="14"/>
        <v>8209</v>
      </c>
      <c r="H693" s="39">
        <v>99069</v>
      </c>
      <c r="I693" s="40" t="s">
        <v>86</v>
      </c>
      <c r="J693" s="40" t="s">
        <v>87</v>
      </c>
      <c r="K693" s="40" t="s">
        <v>87</v>
      </c>
      <c r="L693" s="40" t="s">
        <v>87</v>
      </c>
      <c r="M693" s="26" t="s">
        <v>747</v>
      </c>
      <c r="N693" s="40" t="s">
        <v>100</v>
      </c>
      <c r="O693" s="40"/>
      <c r="P693" s="40" t="s">
        <v>1610</v>
      </c>
      <c r="Q693" s="40" t="s">
        <v>1611</v>
      </c>
      <c r="R693" s="40" t="s">
        <v>106</v>
      </c>
      <c r="S693" s="40" t="s">
        <v>342</v>
      </c>
      <c r="T693" s="40" t="s">
        <v>645</v>
      </c>
      <c r="U693" s="40" t="s">
        <v>645</v>
      </c>
      <c r="V693" s="40" t="s">
        <v>1612</v>
      </c>
      <c r="W693" s="82" t="s">
        <v>1613</v>
      </c>
      <c r="X693" s="19"/>
    </row>
    <row r="694" spans="1:24" s="20" customFormat="1" ht="73.5" customHeight="1" x14ac:dyDescent="0.15">
      <c r="A694" s="117">
        <v>552</v>
      </c>
      <c r="B694" s="40" t="s">
        <v>481</v>
      </c>
      <c r="C694" s="40" t="s">
        <v>213</v>
      </c>
      <c r="D694" s="40" t="s">
        <v>1487</v>
      </c>
      <c r="E694" s="26" t="s">
        <v>1609</v>
      </c>
      <c r="F694" s="39">
        <v>107279</v>
      </c>
      <c r="G694" s="40">
        <f>SUM(F694,-H694)</f>
        <v>8209</v>
      </c>
      <c r="H694" s="39">
        <v>99070</v>
      </c>
      <c r="I694" s="40" t="s">
        <v>86</v>
      </c>
      <c r="J694" s="40" t="s">
        <v>87</v>
      </c>
      <c r="K694" s="40" t="s">
        <v>87</v>
      </c>
      <c r="L694" s="40" t="s">
        <v>87</v>
      </c>
      <c r="M694" s="71" t="s">
        <v>610</v>
      </c>
      <c r="N694" s="40"/>
      <c r="O694" s="40"/>
      <c r="P694" s="40" t="s">
        <v>1614</v>
      </c>
      <c r="Q694" s="40" t="s">
        <v>1615</v>
      </c>
      <c r="R694" s="40" t="s">
        <v>106</v>
      </c>
      <c r="S694" s="40" t="s">
        <v>342</v>
      </c>
      <c r="T694" s="40" t="s">
        <v>645</v>
      </c>
      <c r="U694" s="40" t="s">
        <v>645</v>
      </c>
      <c r="V694" s="40" t="s">
        <v>1616</v>
      </c>
      <c r="W694" s="82" t="s">
        <v>1613</v>
      </c>
      <c r="X694" s="19"/>
    </row>
    <row r="695" spans="1:24" s="20" customFormat="1" ht="73.5" customHeight="1" x14ac:dyDescent="0.15">
      <c r="A695" s="117">
        <v>553</v>
      </c>
      <c r="B695" s="40" t="s">
        <v>481</v>
      </c>
      <c r="C695" s="40" t="s">
        <v>213</v>
      </c>
      <c r="D695" s="40" t="s">
        <v>1487</v>
      </c>
      <c r="E695" s="26" t="s">
        <v>1617</v>
      </c>
      <c r="F695" s="39">
        <v>71445</v>
      </c>
      <c r="G695" s="40">
        <f t="shared" si="14"/>
        <v>265</v>
      </c>
      <c r="H695" s="39">
        <v>71180</v>
      </c>
      <c r="I695" s="40" t="s">
        <v>86</v>
      </c>
      <c r="J695" s="40" t="s">
        <v>87</v>
      </c>
      <c r="K695" s="40" t="s">
        <v>87</v>
      </c>
      <c r="L695" s="40" t="s">
        <v>87</v>
      </c>
      <c r="M695" s="41" t="s">
        <v>726</v>
      </c>
      <c r="N695" s="40"/>
      <c r="O695" s="40"/>
      <c r="P695" s="40" t="s">
        <v>2482</v>
      </c>
      <c r="Q695" s="40" t="s">
        <v>1618</v>
      </c>
      <c r="R695" s="40" t="s">
        <v>106</v>
      </c>
      <c r="S695" s="40" t="s">
        <v>423</v>
      </c>
      <c r="T695" s="40" t="s">
        <v>645</v>
      </c>
      <c r="U695" s="40" t="s">
        <v>645</v>
      </c>
      <c r="V695" s="40" t="s">
        <v>1619</v>
      </c>
      <c r="W695" s="82" t="s">
        <v>1620</v>
      </c>
      <c r="X695" s="19"/>
    </row>
    <row r="696" spans="1:24" s="20" customFormat="1" ht="87" customHeight="1" x14ac:dyDescent="0.15">
      <c r="A696" s="117">
        <v>554</v>
      </c>
      <c r="B696" s="40" t="s">
        <v>481</v>
      </c>
      <c r="C696" s="40" t="s">
        <v>213</v>
      </c>
      <c r="D696" s="40" t="s">
        <v>1487</v>
      </c>
      <c r="E696" s="26" t="s">
        <v>1621</v>
      </c>
      <c r="F696" s="39">
        <v>74985</v>
      </c>
      <c r="G696" s="40">
        <f t="shared" si="14"/>
        <v>2699</v>
      </c>
      <c r="H696" s="39">
        <v>72286</v>
      </c>
      <c r="I696" s="40" t="s">
        <v>86</v>
      </c>
      <c r="J696" s="40" t="s">
        <v>87</v>
      </c>
      <c r="K696" s="40" t="s">
        <v>87</v>
      </c>
      <c r="L696" s="40" t="s">
        <v>87</v>
      </c>
      <c r="M696" s="109" t="s">
        <v>33</v>
      </c>
      <c r="N696" s="40" t="s">
        <v>2613</v>
      </c>
      <c r="O696" s="40"/>
      <c r="P696" s="40" t="s">
        <v>1622</v>
      </c>
      <c r="Q696" s="40" t="s">
        <v>1623</v>
      </c>
      <c r="R696" s="40" t="s">
        <v>106</v>
      </c>
      <c r="S696" s="40" t="s">
        <v>423</v>
      </c>
      <c r="T696" s="40" t="s">
        <v>645</v>
      </c>
      <c r="U696" s="40" t="s">
        <v>645</v>
      </c>
      <c r="V696" s="40" t="s">
        <v>1624</v>
      </c>
      <c r="W696" s="103" t="s">
        <v>1599</v>
      </c>
      <c r="X696" s="19"/>
    </row>
    <row r="697" spans="1:24" s="20" customFormat="1" ht="73.5" customHeight="1" x14ac:dyDescent="0.15">
      <c r="A697" s="117">
        <v>555</v>
      </c>
      <c r="B697" s="40" t="s">
        <v>481</v>
      </c>
      <c r="C697" s="40" t="s">
        <v>213</v>
      </c>
      <c r="D697" s="40" t="s">
        <v>1487</v>
      </c>
      <c r="E697" s="40" t="s">
        <v>1625</v>
      </c>
      <c r="F697" s="39">
        <v>76275</v>
      </c>
      <c r="G697" s="40">
        <f t="shared" si="14"/>
        <v>4471</v>
      </c>
      <c r="H697" s="39">
        <v>71804</v>
      </c>
      <c r="I697" s="40" t="s">
        <v>86</v>
      </c>
      <c r="J697" s="40" t="s">
        <v>87</v>
      </c>
      <c r="K697" s="40" t="s">
        <v>87</v>
      </c>
      <c r="L697" s="40" t="s">
        <v>87</v>
      </c>
      <c r="M697" s="40" t="s">
        <v>2613</v>
      </c>
      <c r="N697" s="40"/>
      <c r="O697" s="40"/>
      <c r="P697" s="40" t="s">
        <v>1626</v>
      </c>
      <c r="Q697" s="40" t="s">
        <v>2483</v>
      </c>
      <c r="R697" s="40" t="s">
        <v>106</v>
      </c>
      <c r="S697" s="40" t="s">
        <v>645</v>
      </c>
      <c r="T697" s="40" t="s">
        <v>645</v>
      </c>
      <c r="U697" s="40" t="s">
        <v>645</v>
      </c>
      <c r="V697" s="40" t="s">
        <v>1627</v>
      </c>
      <c r="W697" s="103" t="s">
        <v>1628</v>
      </c>
      <c r="X697" s="19"/>
    </row>
    <row r="698" spans="1:24" s="20" customFormat="1" ht="73.5" customHeight="1" x14ac:dyDescent="0.15">
      <c r="A698" s="117">
        <v>556</v>
      </c>
      <c r="B698" s="40" t="s">
        <v>481</v>
      </c>
      <c r="C698" s="40" t="s">
        <v>213</v>
      </c>
      <c r="D698" s="40" t="s">
        <v>1487</v>
      </c>
      <c r="E698" s="40" t="s">
        <v>1629</v>
      </c>
      <c r="F698" s="39">
        <v>6016</v>
      </c>
      <c r="G698" s="40">
        <f t="shared" si="14"/>
        <v>3103</v>
      </c>
      <c r="H698" s="39">
        <v>2913</v>
      </c>
      <c r="I698" s="40" t="s">
        <v>86</v>
      </c>
      <c r="J698" s="40" t="s">
        <v>87</v>
      </c>
      <c r="K698" s="40" t="s">
        <v>87</v>
      </c>
      <c r="L698" s="40" t="s">
        <v>87</v>
      </c>
      <c r="M698" s="41" t="s">
        <v>726</v>
      </c>
      <c r="N698" s="40"/>
      <c r="O698" s="40"/>
      <c r="P698" s="40" t="s">
        <v>1630</v>
      </c>
      <c r="Q698" s="40" t="s">
        <v>1631</v>
      </c>
      <c r="R698" s="40" t="s">
        <v>106</v>
      </c>
      <c r="S698" s="40" t="s">
        <v>662</v>
      </c>
      <c r="T698" s="40" t="s">
        <v>645</v>
      </c>
      <c r="U698" s="40" t="s">
        <v>645</v>
      </c>
      <c r="V698" s="40" t="s">
        <v>1632</v>
      </c>
      <c r="W698" s="103" t="s">
        <v>1620</v>
      </c>
      <c r="X698" s="19"/>
    </row>
    <row r="699" spans="1:24" s="20" customFormat="1" ht="105.75" customHeight="1" x14ac:dyDescent="0.15">
      <c r="A699" s="117">
        <v>557</v>
      </c>
      <c r="B699" s="40" t="s">
        <v>1728</v>
      </c>
      <c r="C699" s="40" t="s">
        <v>213</v>
      </c>
      <c r="D699" s="40" t="s">
        <v>1487</v>
      </c>
      <c r="E699" s="40" t="s">
        <v>1633</v>
      </c>
      <c r="F699" s="39">
        <v>1409351</v>
      </c>
      <c r="G699" s="40">
        <f t="shared" si="14"/>
        <v>0</v>
      </c>
      <c r="H699" s="39">
        <v>1409351</v>
      </c>
      <c r="I699" s="40" t="s">
        <v>86</v>
      </c>
      <c r="J699" s="40" t="s">
        <v>87</v>
      </c>
      <c r="K699" s="40" t="s">
        <v>87</v>
      </c>
      <c r="L699" s="40" t="s">
        <v>87</v>
      </c>
      <c r="M699" s="41" t="s">
        <v>726</v>
      </c>
      <c r="N699" s="40"/>
      <c r="O699" s="40"/>
      <c r="P699" s="40" t="s">
        <v>1634</v>
      </c>
      <c r="Q699" s="40" t="s">
        <v>1635</v>
      </c>
      <c r="R699" s="40" t="s">
        <v>106</v>
      </c>
      <c r="S699" s="40" t="s">
        <v>305</v>
      </c>
      <c r="T699" s="40" t="s">
        <v>645</v>
      </c>
      <c r="U699" s="40" t="s">
        <v>645</v>
      </c>
      <c r="V699" s="40" t="s">
        <v>1636</v>
      </c>
      <c r="W699" s="103" t="s">
        <v>1620</v>
      </c>
      <c r="X699" s="19"/>
    </row>
    <row r="700" spans="1:24" s="20" customFormat="1" ht="111.75" customHeight="1" x14ac:dyDescent="0.15">
      <c r="A700" s="117">
        <v>558</v>
      </c>
      <c r="B700" s="40" t="s">
        <v>481</v>
      </c>
      <c r="C700" s="40" t="s">
        <v>213</v>
      </c>
      <c r="D700" s="40" t="s">
        <v>1487</v>
      </c>
      <c r="E700" s="40" t="s">
        <v>1637</v>
      </c>
      <c r="F700" s="39">
        <v>28843</v>
      </c>
      <c r="G700" s="40">
        <f t="shared" si="14"/>
        <v>5510</v>
      </c>
      <c r="H700" s="39">
        <v>23333</v>
      </c>
      <c r="I700" s="40" t="s">
        <v>86</v>
      </c>
      <c r="J700" s="40" t="s">
        <v>87</v>
      </c>
      <c r="K700" s="40" t="s">
        <v>87</v>
      </c>
      <c r="L700" s="40" t="s">
        <v>87</v>
      </c>
      <c r="M700" s="96" t="s">
        <v>150</v>
      </c>
      <c r="N700" s="40"/>
      <c r="O700" s="40"/>
      <c r="P700" s="123" t="s">
        <v>2800</v>
      </c>
      <c r="Q700" s="40" t="s">
        <v>1638</v>
      </c>
      <c r="R700" s="40" t="s">
        <v>106</v>
      </c>
      <c r="S700" s="40" t="s">
        <v>645</v>
      </c>
      <c r="T700" s="40" t="s">
        <v>645</v>
      </c>
      <c r="U700" s="40" t="s">
        <v>645</v>
      </c>
      <c r="V700" s="40" t="s">
        <v>1639</v>
      </c>
      <c r="W700" s="103" t="s">
        <v>2484</v>
      </c>
      <c r="X700" s="19"/>
    </row>
    <row r="701" spans="1:24" s="20" customFormat="1" ht="73.5" customHeight="1" x14ac:dyDescent="0.15">
      <c r="A701" s="117">
        <v>559</v>
      </c>
      <c r="B701" s="40" t="s">
        <v>1729</v>
      </c>
      <c r="C701" s="40" t="s">
        <v>213</v>
      </c>
      <c r="D701" s="40" t="s">
        <v>1487</v>
      </c>
      <c r="E701" s="40" t="s">
        <v>1640</v>
      </c>
      <c r="F701" s="39">
        <v>34656</v>
      </c>
      <c r="G701" s="40">
        <f t="shared" si="14"/>
        <v>1316</v>
      </c>
      <c r="H701" s="39">
        <v>33340</v>
      </c>
      <c r="I701" s="40" t="s">
        <v>86</v>
      </c>
      <c r="J701" s="40" t="s">
        <v>87</v>
      </c>
      <c r="K701" s="40" t="s">
        <v>87</v>
      </c>
      <c r="L701" s="40" t="s">
        <v>87</v>
      </c>
      <c r="M701" s="40" t="s">
        <v>786</v>
      </c>
      <c r="N701" s="40"/>
      <c r="O701" s="40"/>
      <c r="P701" s="40" t="s">
        <v>2485</v>
      </c>
      <c r="Q701" s="40" t="s">
        <v>2486</v>
      </c>
      <c r="R701" s="40" t="s">
        <v>106</v>
      </c>
      <c r="S701" s="40" t="s">
        <v>342</v>
      </c>
      <c r="T701" s="40" t="s">
        <v>645</v>
      </c>
      <c r="U701" s="40" t="s">
        <v>645</v>
      </c>
      <c r="V701" s="40" t="s">
        <v>1641</v>
      </c>
      <c r="W701" s="103" t="s">
        <v>1642</v>
      </c>
      <c r="X701" s="19"/>
    </row>
    <row r="702" spans="1:24" s="20" customFormat="1" ht="73.5" customHeight="1" x14ac:dyDescent="0.15">
      <c r="A702" s="117">
        <v>560</v>
      </c>
      <c r="B702" s="40" t="s">
        <v>481</v>
      </c>
      <c r="C702" s="40" t="s">
        <v>213</v>
      </c>
      <c r="D702" s="40" t="s">
        <v>1487</v>
      </c>
      <c r="E702" s="40" t="s">
        <v>1643</v>
      </c>
      <c r="F702" s="39">
        <v>20510</v>
      </c>
      <c r="G702" s="40">
        <f t="shared" si="14"/>
        <v>2631</v>
      </c>
      <c r="H702" s="39">
        <v>17879</v>
      </c>
      <c r="I702" s="40" t="s">
        <v>86</v>
      </c>
      <c r="J702" s="40" t="s">
        <v>87</v>
      </c>
      <c r="K702" s="40" t="s">
        <v>87</v>
      </c>
      <c r="L702" s="40" t="s">
        <v>87</v>
      </c>
      <c r="M702" s="41" t="s">
        <v>726</v>
      </c>
      <c r="N702" s="40"/>
      <c r="O702" s="40"/>
      <c r="P702" s="40" t="s">
        <v>1644</v>
      </c>
      <c r="Q702" s="40" t="s">
        <v>1645</v>
      </c>
      <c r="R702" s="40" t="s">
        <v>106</v>
      </c>
      <c r="S702" s="40" t="s">
        <v>305</v>
      </c>
      <c r="T702" s="40" t="s">
        <v>645</v>
      </c>
      <c r="U702" s="40" t="s">
        <v>645</v>
      </c>
      <c r="V702" s="40" t="s">
        <v>1646</v>
      </c>
      <c r="W702" s="103" t="s">
        <v>2487</v>
      </c>
      <c r="X702" s="19"/>
    </row>
    <row r="703" spans="1:24" s="20" customFormat="1" ht="102.75" customHeight="1" x14ac:dyDescent="0.15">
      <c r="A703" s="117">
        <v>561</v>
      </c>
      <c r="B703" s="40" t="s">
        <v>481</v>
      </c>
      <c r="C703" s="40" t="s">
        <v>213</v>
      </c>
      <c r="D703" s="40" t="s">
        <v>1487</v>
      </c>
      <c r="E703" s="40" t="s">
        <v>1647</v>
      </c>
      <c r="F703" s="39">
        <v>30689</v>
      </c>
      <c r="G703" s="40">
        <f t="shared" si="14"/>
        <v>3478</v>
      </c>
      <c r="H703" s="39">
        <v>27211</v>
      </c>
      <c r="I703" s="40" t="s">
        <v>86</v>
      </c>
      <c r="J703" s="40" t="s">
        <v>87</v>
      </c>
      <c r="K703" s="40" t="s">
        <v>148</v>
      </c>
      <c r="L703" s="40" t="s">
        <v>87</v>
      </c>
      <c r="M703" s="40" t="s">
        <v>83</v>
      </c>
      <c r="N703" s="40"/>
      <c r="O703" s="40"/>
      <c r="P703" s="40" t="s">
        <v>1648</v>
      </c>
      <c r="Q703" s="40" t="s">
        <v>1649</v>
      </c>
      <c r="R703" s="40" t="s">
        <v>106</v>
      </c>
      <c r="S703" s="40" t="s">
        <v>305</v>
      </c>
      <c r="T703" s="40" t="s">
        <v>645</v>
      </c>
      <c r="U703" s="40" t="s">
        <v>645</v>
      </c>
      <c r="V703" s="40" t="s">
        <v>1650</v>
      </c>
      <c r="W703" s="103" t="s">
        <v>1651</v>
      </c>
      <c r="X703" s="19"/>
    </row>
    <row r="704" spans="1:24" s="20" customFormat="1" ht="108.75" customHeight="1" x14ac:dyDescent="0.15">
      <c r="A704" s="117">
        <v>562</v>
      </c>
      <c r="B704" s="40" t="s">
        <v>1729</v>
      </c>
      <c r="C704" s="40" t="s">
        <v>213</v>
      </c>
      <c r="D704" s="40" t="s">
        <v>1487</v>
      </c>
      <c r="E704" s="40" t="s">
        <v>1652</v>
      </c>
      <c r="F704" s="39">
        <v>27572</v>
      </c>
      <c r="G704" s="40">
        <f t="shared" si="14"/>
        <v>296</v>
      </c>
      <c r="H704" s="39">
        <v>27276</v>
      </c>
      <c r="I704" s="40" t="s">
        <v>86</v>
      </c>
      <c r="J704" s="40" t="s">
        <v>87</v>
      </c>
      <c r="K704" s="40" t="s">
        <v>87</v>
      </c>
      <c r="L704" s="40" t="s">
        <v>87</v>
      </c>
      <c r="M704" s="109" t="s">
        <v>33</v>
      </c>
      <c r="N704" s="40" t="s">
        <v>2613</v>
      </c>
      <c r="O704" s="40"/>
      <c r="P704" s="40" t="s">
        <v>1622</v>
      </c>
      <c r="Q704" s="40" t="s">
        <v>2488</v>
      </c>
      <c r="R704" s="40" t="s">
        <v>106</v>
      </c>
      <c r="S704" s="40" t="s">
        <v>277</v>
      </c>
      <c r="T704" s="40" t="s">
        <v>645</v>
      </c>
      <c r="U704" s="40" t="s">
        <v>645</v>
      </c>
      <c r="V704" s="40" t="s">
        <v>1653</v>
      </c>
      <c r="W704" s="103" t="s">
        <v>1654</v>
      </c>
      <c r="X704" s="19"/>
    </row>
    <row r="705" spans="1:24" s="20" customFormat="1" ht="87.75" customHeight="1" x14ac:dyDescent="0.15">
      <c r="A705" s="117">
        <v>563</v>
      </c>
      <c r="B705" s="40" t="s">
        <v>481</v>
      </c>
      <c r="C705" s="40" t="s">
        <v>213</v>
      </c>
      <c r="D705" s="40" t="s">
        <v>1487</v>
      </c>
      <c r="E705" s="40" t="s">
        <v>1655</v>
      </c>
      <c r="F705" s="39">
        <v>2584</v>
      </c>
      <c r="G705" s="40">
        <f t="shared" si="14"/>
        <v>2372</v>
      </c>
      <c r="H705" s="40">
        <v>212</v>
      </c>
      <c r="I705" s="40" t="s">
        <v>86</v>
      </c>
      <c r="J705" s="40" t="s">
        <v>87</v>
      </c>
      <c r="K705" s="40" t="s">
        <v>87</v>
      </c>
      <c r="L705" s="40" t="s">
        <v>87</v>
      </c>
      <c r="M705" s="41" t="s">
        <v>726</v>
      </c>
      <c r="N705" s="40"/>
      <c r="O705" s="40"/>
      <c r="P705" s="40" t="s">
        <v>1656</v>
      </c>
      <c r="Q705" s="40" t="s">
        <v>2489</v>
      </c>
      <c r="R705" s="40" t="s">
        <v>106</v>
      </c>
      <c r="S705" s="40" t="s">
        <v>273</v>
      </c>
      <c r="T705" s="40" t="s">
        <v>645</v>
      </c>
      <c r="U705" s="40" t="s">
        <v>645</v>
      </c>
      <c r="V705" s="40" t="s">
        <v>1657</v>
      </c>
      <c r="W705" s="103" t="s">
        <v>1658</v>
      </c>
      <c r="X705" s="19"/>
    </row>
    <row r="706" spans="1:24" s="20" customFormat="1" ht="96" customHeight="1" x14ac:dyDescent="0.15">
      <c r="A706" s="117">
        <v>564</v>
      </c>
      <c r="B706" s="40" t="s">
        <v>481</v>
      </c>
      <c r="C706" s="40" t="s">
        <v>213</v>
      </c>
      <c r="D706" s="40" t="s">
        <v>1487</v>
      </c>
      <c r="E706" s="40" t="s">
        <v>1655</v>
      </c>
      <c r="F706" s="39">
        <v>2585</v>
      </c>
      <c r="G706" s="40">
        <f>SUM(F706,-H706)</f>
        <v>2372</v>
      </c>
      <c r="H706" s="40">
        <v>213</v>
      </c>
      <c r="I706" s="40" t="s">
        <v>86</v>
      </c>
      <c r="J706" s="40" t="s">
        <v>87</v>
      </c>
      <c r="K706" s="40" t="s">
        <v>87</v>
      </c>
      <c r="L706" s="40" t="s">
        <v>87</v>
      </c>
      <c r="M706" s="40" t="s">
        <v>155</v>
      </c>
      <c r="N706" s="40"/>
      <c r="O706" s="40"/>
      <c r="P706" s="40" t="s">
        <v>1659</v>
      </c>
      <c r="Q706" s="40" t="s">
        <v>2490</v>
      </c>
      <c r="R706" s="40" t="s">
        <v>106</v>
      </c>
      <c r="S706" s="40" t="s">
        <v>273</v>
      </c>
      <c r="T706" s="40" t="s">
        <v>645</v>
      </c>
      <c r="U706" s="40" t="s">
        <v>645</v>
      </c>
      <c r="V706" s="40" t="s">
        <v>1660</v>
      </c>
      <c r="W706" s="103" t="s">
        <v>1658</v>
      </c>
      <c r="X706" s="19"/>
    </row>
    <row r="707" spans="1:24" s="20" customFormat="1" ht="93.75" customHeight="1" x14ac:dyDescent="0.15">
      <c r="A707" s="117">
        <v>565</v>
      </c>
      <c r="B707" s="40" t="s">
        <v>1729</v>
      </c>
      <c r="C707" s="40" t="s">
        <v>213</v>
      </c>
      <c r="D707" s="40" t="s">
        <v>1487</v>
      </c>
      <c r="E707" s="40" t="s">
        <v>1661</v>
      </c>
      <c r="F707" s="39">
        <v>3253</v>
      </c>
      <c r="G707" s="40">
        <f t="shared" si="14"/>
        <v>2371</v>
      </c>
      <c r="H707" s="40">
        <v>882</v>
      </c>
      <c r="I707" s="40" t="s">
        <v>86</v>
      </c>
      <c r="J707" s="40" t="s">
        <v>87</v>
      </c>
      <c r="K707" s="40" t="s">
        <v>87</v>
      </c>
      <c r="L707" s="40" t="s">
        <v>87</v>
      </c>
      <c r="M707" s="40" t="s">
        <v>2309</v>
      </c>
      <c r="N707" s="40"/>
      <c r="O707" s="40"/>
      <c r="P707" s="40" t="s">
        <v>1662</v>
      </c>
      <c r="Q707" s="40" t="s">
        <v>2491</v>
      </c>
      <c r="R707" s="40" t="s">
        <v>106</v>
      </c>
      <c r="S707" s="40" t="s">
        <v>423</v>
      </c>
      <c r="T707" s="40" t="s">
        <v>1663</v>
      </c>
      <c r="U707" s="40" t="s">
        <v>645</v>
      </c>
      <c r="V707" s="40" t="s">
        <v>1664</v>
      </c>
      <c r="W707" s="103" t="s">
        <v>1665</v>
      </c>
      <c r="X707" s="19"/>
    </row>
    <row r="708" spans="1:24" s="20" customFormat="1" ht="92.25" customHeight="1" x14ac:dyDescent="0.15">
      <c r="A708" s="117">
        <v>566</v>
      </c>
      <c r="B708" s="40" t="s">
        <v>481</v>
      </c>
      <c r="C708" s="40" t="s">
        <v>213</v>
      </c>
      <c r="D708" s="40" t="s">
        <v>1487</v>
      </c>
      <c r="E708" s="40" t="s">
        <v>1666</v>
      </c>
      <c r="F708" s="39">
        <v>2204</v>
      </c>
      <c r="G708" s="40">
        <f t="shared" si="14"/>
        <v>1337</v>
      </c>
      <c r="H708" s="40">
        <v>867</v>
      </c>
      <c r="I708" s="40" t="s">
        <v>86</v>
      </c>
      <c r="J708" s="40" t="s">
        <v>87</v>
      </c>
      <c r="K708" s="40" t="s">
        <v>87</v>
      </c>
      <c r="L708" s="40" t="s">
        <v>87</v>
      </c>
      <c r="M708" s="40" t="s">
        <v>2309</v>
      </c>
      <c r="N708" s="40"/>
      <c r="O708" s="40"/>
      <c r="P708" s="40" t="s">
        <v>1667</v>
      </c>
      <c r="Q708" s="40" t="s">
        <v>1668</v>
      </c>
      <c r="R708" s="40" t="s">
        <v>106</v>
      </c>
      <c r="S708" s="40" t="s">
        <v>273</v>
      </c>
      <c r="T708" s="40" t="s">
        <v>1669</v>
      </c>
      <c r="U708" s="40" t="s">
        <v>645</v>
      </c>
      <c r="V708" s="40" t="s">
        <v>1670</v>
      </c>
      <c r="W708" s="103" t="s">
        <v>1671</v>
      </c>
      <c r="X708" s="19"/>
    </row>
    <row r="709" spans="1:24" s="20" customFormat="1" ht="73.5" customHeight="1" x14ac:dyDescent="0.15">
      <c r="A709" s="117">
        <v>567</v>
      </c>
      <c r="B709" s="40" t="s">
        <v>481</v>
      </c>
      <c r="C709" s="40" t="s">
        <v>213</v>
      </c>
      <c r="D709" s="40" t="s">
        <v>1487</v>
      </c>
      <c r="E709" s="40" t="s">
        <v>1672</v>
      </c>
      <c r="F709" s="39">
        <v>11472</v>
      </c>
      <c r="G709" s="40">
        <f t="shared" si="14"/>
        <v>2310</v>
      </c>
      <c r="H709" s="39">
        <v>9162</v>
      </c>
      <c r="I709" s="40" t="s">
        <v>86</v>
      </c>
      <c r="J709" s="40" t="s">
        <v>87</v>
      </c>
      <c r="K709" s="40" t="s">
        <v>87</v>
      </c>
      <c r="L709" s="40" t="s">
        <v>87</v>
      </c>
      <c r="M709" s="40" t="s">
        <v>2309</v>
      </c>
      <c r="N709" s="40"/>
      <c r="O709" s="40"/>
      <c r="P709" s="123" t="s">
        <v>2801</v>
      </c>
      <c r="Q709" s="40" t="s">
        <v>2492</v>
      </c>
      <c r="R709" s="40" t="s">
        <v>106</v>
      </c>
      <c r="S709" s="40" t="s">
        <v>273</v>
      </c>
      <c r="T709" s="40" t="s">
        <v>1673</v>
      </c>
      <c r="U709" s="40" t="s">
        <v>645</v>
      </c>
      <c r="V709" s="40" t="s">
        <v>1674</v>
      </c>
      <c r="W709" s="103" t="s">
        <v>1665</v>
      </c>
      <c r="X709" s="19"/>
    </row>
    <row r="710" spans="1:24" s="20" customFormat="1" ht="141.75" customHeight="1" x14ac:dyDescent="0.15">
      <c r="A710" s="117">
        <v>568</v>
      </c>
      <c r="B710" s="40" t="s">
        <v>481</v>
      </c>
      <c r="C710" s="40" t="s">
        <v>213</v>
      </c>
      <c r="D710" s="40" t="s">
        <v>1487</v>
      </c>
      <c r="E710" s="40" t="s">
        <v>1675</v>
      </c>
      <c r="F710" s="39">
        <v>19045</v>
      </c>
      <c r="G710" s="40">
        <f t="shared" si="14"/>
        <v>4911</v>
      </c>
      <c r="H710" s="39">
        <v>14134</v>
      </c>
      <c r="I710" s="40" t="s">
        <v>86</v>
      </c>
      <c r="J710" s="40" t="s">
        <v>87</v>
      </c>
      <c r="K710" s="40" t="s">
        <v>87</v>
      </c>
      <c r="L710" s="40" t="s">
        <v>87</v>
      </c>
      <c r="M710" s="96" t="s">
        <v>431</v>
      </c>
      <c r="N710" s="40"/>
      <c r="O710" s="40"/>
      <c r="P710" s="40" t="s">
        <v>1676</v>
      </c>
      <c r="Q710" s="40" t="s">
        <v>1677</v>
      </c>
      <c r="R710" s="40" t="s">
        <v>106</v>
      </c>
      <c r="S710" s="40" t="s">
        <v>474</v>
      </c>
      <c r="T710" s="40" t="s">
        <v>645</v>
      </c>
      <c r="U710" s="40" t="s">
        <v>645</v>
      </c>
      <c r="V710" s="40" t="s">
        <v>1678</v>
      </c>
      <c r="W710" s="103" t="s">
        <v>1679</v>
      </c>
      <c r="X710" s="19"/>
    </row>
    <row r="711" spans="1:24" s="20" customFormat="1" ht="132" customHeight="1" x14ac:dyDescent="0.15">
      <c r="A711" s="117">
        <v>569</v>
      </c>
      <c r="B711" s="40" t="s">
        <v>1729</v>
      </c>
      <c r="C711" s="40" t="s">
        <v>213</v>
      </c>
      <c r="D711" s="40" t="s">
        <v>1487</v>
      </c>
      <c r="E711" s="40" t="s">
        <v>1680</v>
      </c>
      <c r="F711" s="39">
        <v>23983</v>
      </c>
      <c r="G711" s="40">
        <f t="shared" si="14"/>
        <v>10663</v>
      </c>
      <c r="H711" s="39">
        <v>13320</v>
      </c>
      <c r="I711" s="40" t="s">
        <v>86</v>
      </c>
      <c r="J711" s="40" t="s">
        <v>87</v>
      </c>
      <c r="K711" s="40" t="s">
        <v>87</v>
      </c>
      <c r="L711" s="40" t="s">
        <v>87</v>
      </c>
      <c r="M711" s="109" t="s">
        <v>358</v>
      </c>
      <c r="N711" s="40" t="s">
        <v>948</v>
      </c>
      <c r="O711" s="40"/>
      <c r="P711" s="40" t="s">
        <v>1681</v>
      </c>
      <c r="Q711" s="40" t="s">
        <v>2493</v>
      </c>
      <c r="R711" s="40" t="s">
        <v>106</v>
      </c>
      <c r="S711" s="40" t="s">
        <v>546</v>
      </c>
      <c r="T711" s="40" t="s">
        <v>645</v>
      </c>
      <c r="U711" s="40" t="s">
        <v>645</v>
      </c>
      <c r="V711" s="40" t="s">
        <v>1682</v>
      </c>
      <c r="W711" s="103" t="s">
        <v>1683</v>
      </c>
      <c r="X711" s="19"/>
    </row>
    <row r="712" spans="1:24" s="20" customFormat="1" ht="73.5" customHeight="1" x14ac:dyDescent="0.15">
      <c r="A712" s="117">
        <v>570</v>
      </c>
      <c r="B712" s="40" t="s">
        <v>481</v>
      </c>
      <c r="C712" s="40" t="s">
        <v>213</v>
      </c>
      <c r="D712" s="40" t="s">
        <v>1487</v>
      </c>
      <c r="E712" s="40" t="s">
        <v>1684</v>
      </c>
      <c r="F712" s="39">
        <v>4044</v>
      </c>
      <c r="G712" s="40">
        <f t="shared" si="14"/>
        <v>1574</v>
      </c>
      <c r="H712" s="39">
        <v>2470</v>
      </c>
      <c r="I712" s="40" t="s">
        <v>86</v>
      </c>
      <c r="J712" s="40" t="s">
        <v>87</v>
      </c>
      <c r="K712" s="40" t="s">
        <v>87</v>
      </c>
      <c r="L712" s="40" t="s">
        <v>87</v>
      </c>
      <c r="M712" s="26" t="s">
        <v>35</v>
      </c>
      <c r="N712" s="40"/>
      <c r="O712" s="40"/>
      <c r="P712" s="40" t="s">
        <v>1685</v>
      </c>
      <c r="Q712" s="40" t="s">
        <v>1686</v>
      </c>
      <c r="R712" s="26" t="s">
        <v>106</v>
      </c>
      <c r="S712" s="26" t="s">
        <v>423</v>
      </c>
      <c r="T712" s="40" t="s">
        <v>1687</v>
      </c>
      <c r="U712" s="40" t="s">
        <v>645</v>
      </c>
      <c r="V712" s="40" t="s">
        <v>1688</v>
      </c>
      <c r="W712" s="103" t="s">
        <v>1689</v>
      </c>
      <c r="X712" s="19"/>
    </row>
    <row r="713" spans="1:24" s="20" customFormat="1" ht="73.5" customHeight="1" x14ac:dyDescent="0.15">
      <c r="A713" s="117">
        <v>571</v>
      </c>
      <c r="B713" s="40" t="s">
        <v>481</v>
      </c>
      <c r="C713" s="40" t="s">
        <v>213</v>
      </c>
      <c r="D713" s="40" t="s">
        <v>1487</v>
      </c>
      <c r="E713" s="40" t="s">
        <v>1690</v>
      </c>
      <c r="F713" s="39">
        <v>1852</v>
      </c>
      <c r="G713" s="40">
        <f t="shared" si="14"/>
        <v>1412</v>
      </c>
      <c r="H713" s="40">
        <v>440</v>
      </c>
      <c r="I713" s="109" t="s">
        <v>86</v>
      </c>
      <c r="J713" s="109" t="s">
        <v>87</v>
      </c>
      <c r="K713" s="109" t="s">
        <v>87</v>
      </c>
      <c r="L713" s="109" t="s">
        <v>266</v>
      </c>
      <c r="M713" s="109" t="s">
        <v>1392</v>
      </c>
      <c r="N713" s="109"/>
      <c r="O713" s="109"/>
      <c r="P713" s="109" t="s">
        <v>1691</v>
      </c>
      <c r="Q713" s="171" t="s">
        <v>1692</v>
      </c>
      <c r="R713" s="40" t="s">
        <v>106</v>
      </c>
      <c r="S713" s="40" t="s">
        <v>403</v>
      </c>
      <c r="T713" s="40" t="s">
        <v>645</v>
      </c>
      <c r="U713" s="40" t="s">
        <v>645</v>
      </c>
      <c r="V713" s="40" t="s">
        <v>1693</v>
      </c>
      <c r="W713" s="103" t="s">
        <v>1694</v>
      </c>
      <c r="X713" s="19"/>
    </row>
    <row r="714" spans="1:24" s="20" customFormat="1" ht="73.5" customHeight="1" x14ac:dyDescent="0.15">
      <c r="A714" s="117">
        <v>571</v>
      </c>
      <c r="B714" s="40" t="s">
        <v>481</v>
      </c>
      <c r="C714" s="40" t="s">
        <v>213</v>
      </c>
      <c r="D714" s="40" t="s">
        <v>1487</v>
      </c>
      <c r="E714" s="40" t="s">
        <v>1695</v>
      </c>
      <c r="F714" s="39">
        <v>5413</v>
      </c>
      <c r="G714" s="40">
        <f t="shared" si="14"/>
        <v>3082</v>
      </c>
      <c r="H714" s="39">
        <v>2331</v>
      </c>
      <c r="I714" s="109" t="s">
        <v>86</v>
      </c>
      <c r="J714" s="109" t="s">
        <v>87</v>
      </c>
      <c r="K714" s="109" t="s">
        <v>87</v>
      </c>
      <c r="L714" s="109" t="s">
        <v>266</v>
      </c>
      <c r="M714" s="109" t="s">
        <v>1392</v>
      </c>
      <c r="N714" s="109"/>
      <c r="O714" s="109"/>
      <c r="P714" s="109" t="s">
        <v>1691</v>
      </c>
      <c r="Q714" s="171"/>
      <c r="R714" s="40" t="s">
        <v>106</v>
      </c>
      <c r="S714" s="40" t="s">
        <v>403</v>
      </c>
      <c r="T714" s="40" t="s">
        <v>645</v>
      </c>
      <c r="U714" s="40" t="s">
        <v>645</v>
      </c>
      <c r="V714" s="40" t="s">
        <v>1693</v>
      </c>
      <c r="W714" s="103" t="s">
        <v>1694</v>
      </c>
      <c r="X714" s="19"/>
    </row>
    <row r="715" spans="1:24" s="20" customFormat="1" ht="73.5" customHeight="1" x14ac:dyDescent="0.15">
      <c r="A715" s="117">
        <v>571</v>
      </c>
      <c r="B715" s="40" t="s">
        <v>481</v>
      </c>
      <c r="C715" s="40" t="s">
        <v>213</v>
      </c>
      <c r="D715" s="40" t="s">
        <v>1487</v>
      </c>
      <c r="E715" s="40" t="s">
        <v>1696</v>
      </c>
      <c r="F715" s="39">
        <v>7045</v>
      </c>
      <c r="G715" s="40">
        <f t="shared" si="14"/>
        <v>4880</v>
      </c>
      <c r="H715" s="39">
        <v>2165</v>
      </c>
      <c r="I715" s="109" t="s">
        <v>86</v>
      </c>
      <c r="J715" s="109" t="s">
        <v>87</v>
      </c>
      <c r="K715" s="109" t="s">
        <v>87</v>
      </c>
      <c r="L715" s="109" t="s">
        <v>266</v>
      </c>
      <c r="M715" s="109" t="s">
        <v>1392</v>
      </c>
      <c r="N715" s="109"/>
      <c r="O715" s="109"/>
      <c r="P715" s="109" t="s">
        <v>1691</v>
      </c>
      <c r="Q715" s="171"/>
      <c r="R715" s="40" t="s">
        <v>106</v>
      </c>
      <c r="S715" s="40" t="s">
        <v>403</v>
      </c>
      <c r="T715" s="40" t="s">
        <v>645</v>
      </c>
      <c r="U715" s="40" t="s">
        <v>645</v>
      </c>
      <c r="V715" s="40" t="s">
        <v>1693</v>
      </c>
      <c r="W715" s="103" t="s">
        <v>1694</v>
      </c>
      <c r="X715" s="19"/>
    </row>
    <row r="716" spans="1:24" s="20" customFormat="1" ht="122.25" customHeight="1" x14ac:dyDescent="0.15">
      <c r="A716" s="42">
        <v>572</v>
      </c>
      <c r="B716" s="40" t="s">
        <v>1729</v>
      </c>
      <c r="C716" s="40" t="s">
        <v>213</v>
      </c>
      <c r="D716" s="40" t="s">
        <v>1487</v>
      </c>
      <c r="E716" s="40" t="s">
        <v>1697</v>
      </c>
      <c r="F716" s="40">
        <v>39685</v>
      </c>
      <c r="G716" s="40">
        <f t="shared" si="14"/>
        <v>11571</v>
      </c>
      <c r="H716" s="40">
        <v>28114</v>
      </c>
      <c r="I716" s="40" t="s">
        <v>86</v>
      </c>
      <c r="J716" s="40" t="s">
        <v>87</v>
      </c>
      <c r="K716" s="40" t="s">
        <v>87</v>
      </c>
      <c r="L716" s="40" t="s">
        <v>87</v>
      </c>
      <c r="M716" s="96" t="s">
        <v>419</v>
      </c>
      <c r="N716" s="40"/>
      <c r="O716" s="40"/>
      <c r="P716" s="40" t="s">
        <v>1698</v>
      </c>
      <c r="Q716" s="40" t="s">
        <v>1730</v>
      </c>
      <c r="R716" s="40" t="s">
        <v>106</v>
      </c>
      <c r="S716" s="40" t="s">
        <v>342</v>
      </c>
      <c r="T716" s="40" t="s">
        <v>1699</v>
      </c>
      <c r="U716" s="40" t="s">
        <v>1700</v>
      </c>
      <c r="V716" s="40" t="s">
        <v>1701</v>
      </c>
      <c r="W716" s="103" t="s">
        <v>1702</v>
      </c>
      <c r="X716" s="19"/>
    </row>
    <row r="717" spans="1:24" s="20" customFormat="1" ht="136.5" customHeight="1" x14ac:dyDescent="0.15">
      <c r="A717" s="42">
        <v>573</v>
      </c>
      <c r="B717" s="40" t="s">
        <v>1729</v>
      </c>
      <c r="C717" s="40" t="s">
        <v>213</v>
      </c>
      <c r="D717" s="40" t="s">
        <v>1487</v>
      </c>
      <c r="E717" s="40" t="s">
        <v>1697</v>
      </c>
      <c r="F717" s="40">
        <v>39686</v>
      </c>
      <c r="G717" s="40">
        <f t="shared" si="14"/>
        <v>11571</v>
      </c>
      <c r="H717" s="40">
        <v>28115</v>
      </c>
      <c r="I717" s="40" t="s">
        <v>86</v>
      </c>
      <c r="J717" s="40" t="s">
        <v>87</v>
      </c>
      <c r="K717" s="40" t="s">
        <v>1703</v>
      </c>
      <c r="L717" s="40" t="s">
        <v>87</v>
      </c>
      <c r="M717" s="40" t="s">
        <v>83</v>
      </c>
      <c r="N717" s="40" t="s">
        <v>366</v>
      </c>
      <c r="O717" s="40"/>
      <c r="P717" s="40" t="s">
        <v>1704</v>
      </c>
      <c r="Q717" s="40" t="s">
        <v>1731</v>
      </c>
      <c r="R717" s="40" t="s">
        <v>153</v>
      </c>
      <c r="S717" s="40" t="s">
        <v>1705</v>
      </c>
      <c r="T717" s="40" t="s">
        <v>1699</v>
      </c>
      <c r="U717" s="40" t="s">
        <v>1706</v>
      </c>
      <c r="V717" s="40" t="s">
        <v>1701</v>
      </c>
      <c r="W717" s="103" t="s">
        <v>1707</v>
      </c>
      <c r="X717" s="19"/>
    </row>
    <row r="718" spans="1:24" s="20" customFormat="1" ht="67.5" customHeight="1" x14ac:dyDescent="0.15">
      <c r="A718" s="42">
        <v>574</v>
      </c>
      <c r="B718" s="40" t="s">
        <v>1728</v>
      </c>
      <c r="C718" s="40" t="s">
        <v>213</v>
      </c>
      <c r="D718" s="40" t="s">
        <v>1487</v>
      </c>
      <c r="E718" s="40" t="s">
        <v>1708</v>
      </c>
      <c r="F718" s="40">
        <v>17670</v>
      </c>
      <c r="G718" s="40">
        <f>F718-H718</f>
        <v>9</v>
      </c>
      <c r="H718" s="40">
        <v>17661</v>
      </c>
      <c r="I718" s="40" t="s">
        <v>86</v>
      </c>
      <c r="J718" s="40" t="s">
        <v>87</v>
      </c>
      <c r="K718" s="40" t="s">
        <v>87</v>
      </c>
      <c r="L718" s="40" t="s">
        <v>87</v>
      </c>
      <c r="M718" s="96" t="s">
        <v>419</v>
      </c>
      <c r="N718" s="40"/>
      <c r="O718" s="40"/>
      <c r="P718" s="40" t="s">
        <v>1709</v>
      </c>
      <c r="Q718" s="40" t="s">
        <v>2494</v>
      </c>
      <c r="R718" s="40" t="s">
        <v>106</v>
      </c>
      <c r="S718" s="40" t="s">
        <v>342</v>
      </c>
      <c r="T718" s="40" t="s">
        <v>645</v>
      </c>
      <c r="U718" s="40" t="s">
        <v>645</v>
      </c>
      <c r="V718" s="40" t="s">
        <v>1710</v>
      </c>
      <c r="W718" s="103" t="s">
        <v>1711</v>
      </c>
      <c r="X718" s="19"/>
    </row>
    <row r="719" spans="1:24" s="20" customFormat="1" ht="75" customHeight="1" x14ac:dyDescent="0.15">
      <c r="A719" s="117">
        <v>575</v>
      </c>
      <c r="B719" s="40" t="s">
        <v>1728</v>
      </c>
      <c r="C719" s="40" t="s">
        <v>213</v>
      </c>
      <c r="D719" s="40" t="s">
        <v>1487</v>
      </c>
      <c r="E719" s="40" t="s">
        <v>1708</v>
      </c>
      <c r="F719" s="40">
        <v>17670</v>
      </c>
      <c r="G719" s="40">
        <f>F719-H719</f>
        <v>9</v>
      </c>
      <c r="H719" s="40">
        <v>17661</v>
      </c>
      <c r="I719" s="40" t="s">
        <v>86</v>
      </c>
      <c r="J719" s="40" t="s">
        <v>128</v>
      </c>
      <c r="K719" s="40" t="s">
        <v>87</v>
      </c>
      <c r="L719" s="40" t="s">
        <v>87</v>
      </c>
      <c r="M719" s="40" t="s">
        <v>35</v>
      </c>
      <c r="N719" s="40"/>
      <c r="O719" s="40"/>
      <c r="P719" s="40" t="s">
        <v>452</v>
      </c>
      <c r="Q719" s="40" t="s">
        <v>2495</v>
      </c>
      <c r="R719" s="40" t="s">
        <v>106</v>
      </c>
      <c r="S719" s="40" t="s">
        <v>1712</v>
      </c>
      <c r="T719" s="40" t="s">
        <v>1713</v>
      </c>
      <c r="U719" s="40" t="s">
        <v>645</v>
      </c>
      <c r="V719" s="40" t="s">
        <v>1714</v>
      </c>
      <c r="W719" s="103" t="s">
        <v>1715</v>
      </c>
      <c r="X719" s="19"/>
    </row>
    <row r="720" spans="1:24" s="20" customFormat="1" ht="73.5" customHeight="1" x14ac:dyDescent="0.15">
      <c r="A720" s="117">
        <v>576</v>
      </c>
      <c r="B720" s="40" t="s">
        <v>1728</v>
      </c>
      <c r="C720" s="40" t="s">
        <v>213</v>
      </c>
      <c r="D720" s="40" t="s">
        <v>1487</v>
      </c>
      <c r="E720" s="21" t="s">
        <v>1734</v>
      </c>
      <c r="F720" s="39">
        <v>6227</v>
      </c>
      <c r="G720" s="40">
        <f>F720-H720</f>
        <v>3579</v>
      </c>
      <c r="H720" s="39">
        <v>2648</v>
      </c>
      <c r="I720" s="40" t="s">
        <v>86</v>
      </c>
      <c r="J720" s="40" t="s">
        <v>87</v>
      </c>
      <c r="K720" s="40" t="s">
        <v>87</v>
      </c>
      <c r="L720" s="40" t="s">
        <v>87</v>
      </c>
      <c r="M720" s="40" t="s">
        <v>83</v>
      </c>
      <c r="N720" s="40" t="s">
        <v>92</v>
      </c>
      <c r="O720" s="40"/>
      <c r="P720" s="40" t="s">
        <v>1716</v>
      </c>
      <c r="Q720" s="40" t="s">
        <v>1717</v>
      </c>
      <c r="R720" s="40" t="s">
        <v>436</v>
      </c>
      <c r="S720" s="40" t="s">
        <v>277</v>
      </c>
      <c r="T720" s="40" t="s">
        <v>645</v>
      </c>
      <c r="U720" s="40" t="s">
        <v>645</v>
      </c>
      <c r="V720" s="40" t="s">
        <v>1718</v>
      </c>
      <c r="W720" s="103" t="s">
        <v>1719</v>
      </c>
      <c r="X720" s="19"/>
    </row>
    <row r="721" spans="1:24" s="20" customFormat="1" ht="73.5" customHeight="1" x14ac:dyDescent="0.15">
      <c r="A721" s="117">
        <v>577</v>
      </c>
      <c r="B721" s="40" t="s">
        <v>481</v>
      </c>
      <c r="C721" s="40" t="s">
        <v>213</v>
      </c>
      <c r="D721" s="40" t="s">
        <v>1487</v>
      </c>
      <c r="E721" s="21" t="s">
        <v>1720</v>
      </c>
      <c r="F721" s="39">
        <v>22810</v>
      </c>
      <c r="G721" s="40">
        <f>F721-H721</f>
        <v>2967</v>
      </c>
      <c r="H721" s="39">
        <v>19843</v>
      </c>
      <c r="I721" s="40" t="s">
        <v>86</v>
      </c>
      <c r="J721" s="40" t="s">
        <v>87</v>
      </c>
      <c r="K721" s="40" t="s">
        <v>148</v>
      </c>
      <c r="L721" s="40" t="s">
        <v>87</v>
      </c>
      <c r="M721" s="40" t="s">
        <v>83</v>
      </c>
      <c r="N721" s="40"/>
      <c r="O721" s="40"/>
      <c r="P721" s="40" t="s">
        <v>1721</v>
      </c>
      <c r="Q721" s="40" t="s">
        <v>2496</v>
      </c>
      <c r="R721" s="40" t="s">
        <v>106</v>
      </c>
      <c r="S721" s="40" t="s">
        <v>645</v>
      </c>
      <c r="T721" s="40" t="s">
        <v>1722</v>
      </c>
      <c r="U721" s="40" t="s">
        <v>645</v>
      </c>
      <c r="V721" s="31" t="s">
        <v>1723</v>
      </c>
      <c r="W721" s="103" t="s">
        <v>1724</v>
      </c>
      <c r="X721" s="19"/>
    </row>
    <row r="722" spans="1:24" s="20" customFormat="1" ht="73.5" customHeight="1" x14ac:dyDescent="0.15">
      <c r="A722" s="117">
        <v>578</v>
      </c>
      <c r="B722" s="40" t="s">
        <v>481</v>
      </c>
      <c r="C722" s="40" t="s">
        <v>213</v>
      </c>
      <c r="D722" s="40" t="s">
        <v>1487</v>
      </c>
      <c r="E722" s="21" t="s">
        <v>1725</v>
      </c>
      <c r="F722" s="39">
        <v>63635</v>
      </c>
      <c r="G722" s="40">
        <f>F722-H722</f>
        <v>8582</v>
      </c>
      <c r="H722" s="39">
        <v>55053</v>
      </c>
      <c r="I722" s="40" t="s">
        <v>86</v>
      </c>
      <c r="J722" s="40" t="s">
        <v>87</v>
      </c>
      <c r="K722" s="40" t="s">
        <v>148</v>
      </c>
      <c r="L722" s="40" t="s">
        <v>87</v>
      </c>
      <c r="M722" s="40" t="s">
        <v>83</v>
      </c>
      <c r="N722" s="40"/>
      <c r="O722" s="40"/>
      <c r="P722" s="40" t="s">
        <v>1721</v>
      </c>
      <c r="Q722" s="40" t="s">
        <v>2497</v>
      </c>
      <c r="R722" s="40" t="s">
        <v>106</v>
      </c>
      <c r="S722" s="40" t="s">
        <v>645</v>
      </c>
      <c r="T722" s="40" t="s">
        <v>1726</v>
      </c>
      <c r="U722" s="40" t="s">
        <v>645</v>
      </c>
      <c r="V722" s="40" t="s">
        <v>1727</v>
      </c>
      <c r="W722" s="103" t="s">
        <v>1724</v>
      </c>
      <c r="X722" s="19"/>
    </row>
    <row r="723" spans="1:24" s="50" customFormat="1" ht="108.75" customHeight="1" x14ac:dyDescent="0.15">
      <c r="A723" s="117">
        <v>579</v>
      </c>
      <c r="B723" s="70" t="s">
        <v>481</v>
      </c>
      <c r="C723" s="70" t="s">
        <v>213</v>
      </c>
      <c r="D723" s="70" t="s">
        <v>148</v>
      </c>
      <c r="E723" s="65" t="s">
        <v>2154</v>
      </c>
      <c r="F723" s="66">
        <v>21239</v>
      </c>
      <c r="G723" s="66">
        <v>2388</v>
      </c>
      <c r="H723" s="66">
        <v>18851</v>
      </c>
      <c r="I723" s="70" t="s">
        <v>86</v>
      </c>
      <c r="J723" s="70" t="s">
        <v>87</v>
      </c>
      <c r="K723" s="70" t="s">
        <v>87</v>
      </c>
      <c r="L723" s="70" t="s">
        <v>87</v>
      </c>
      <c r="M723" s="41" t="s">
        <v>726</v>
      </c>
      <c r="N723" s="70"/>
      <c r="O723" s="70"/>
      <c r="P723" s="71" t="s">
        <v>2155</v>
      </c>
      <c r="Q723" s="65" t="s">
        <v>2498</v>
      </c>
      <c r="R723" s="65" t="s">
        <v>106</v>
      </c>
      <c r="S723" s="71" t="s">
        <v>645</v>
      </c>
      <c r="T723" s="70" t="s">
        <v>645</v>
      </c>
      <c r="U723" s="67" t="s">
        <v>645</v>
      </c>
      <c r="V723" s="70"/>
      <c r="W723" s="105"/>
    </row>
    <row r="724" spans="1:24" s="50" customFormat="1" ht="73.5" customHeight="1" x14ac:dyDescent="0.15">
      <c r="A724" s="117">
        <v>580</v>
      </c>
      <c r="B724" s="70" t="s">
        <v>481</v>
      </c>
      <c r="C724" s="70" t="s">
        <v>213</v>
      </c>
      <c r="D724" s="70" t="s">
        <v>148</v>
      </c>
      <c r="E724" s="65" t="s">
        <v>2156</v>
      </c>
      <c r="F724" s="66">
        <v>10498</v>
      </c>
      <c r="G724" s="66">
        <v>5574</v>
      </c>
      <c r="H724" s="66">
        <v>4924</v>
      </c>
      <c r="I724" s="70" t="s">
        <v>86</v>
      </c>
      <c r="J724" s="70" t="s">
        <v>87</v>
      </c>
      <c r="K724" s="70" t="s">
        <v>87</v>
      </c>
      <c r="L724" s="70" t="s">
        <v>87</v>
      </c>
      <c r="M724" s="65" t="s">
        <v>37</v>
      </c>
      <c r="N724" s="70"/>
      <c r="O724" s="70"/>
      <c r="P724" s="71" t="s">
        <v>2157</v>
      </c>
      <c r="Q724" s="65" t="s">
        <v>2499</v>
      </c>
      <c r="R724" s="65" t="s">
        <v>106</v>
      </c>
      <c r="S724" s="71" t="s">
        <v>423</v>
      </c>
      <c r="T724" s="70" t="s">
        <v>645</v>
      </c>
      <c r="U724" s="68">
        <v>40000</v>
      </c>
      <c r="V724" s="70"/>
      <c r="W724" s="105"/>
    </row>
    <row r="725" spans="1:24" s="50" customFormat="1" ht="73.5" customHeight="1" x14ac:dyDescent="0.15">
      <c r="A725" s="117">
        <v>581</v>
      </c>
      <c r="B725" s="70" t="s">
        <v>481</v>
      </c>
      <c r="C725" s="70" t="s">
        <v>213</v>
      </c>
      <c r="D725" s="70" t="s">
        <v>148</v>
      </c>
      <c r="E725" s="40" t="s">
        <v>2156</v>
      </c>
      <c r="F725" s="66">
        <v>10498</v>
      </c>
      <c r="G725" s="66">
        <v>5574</v>
      </c>
      <c r="H725" s="66">
        <v>4924</v>
      </c>
      <c r="I725" s="70" t="s">
        <v>86</v>
      </c>
      <c r="J725" s="70" t="s">
        <v>87</v>
      </c>
      <c r="K725" s="70" t="s">
        <v>87</v>
      </c>
      <c r="L725" s="70" t="s">
        <v>87</v>
      </c>
      <c r="M725" s="65" t="s">
        <v>37</v>
      </c>
      <c r="N725" s="70"/>
      <c r="O725" s="70"/>
      <c r="P725" s="70" t="s">
        <v>2159</v>
      </c>
      <c r="Q725" s="65" t="s">
        <v>2500</v>
      </c>
      <c r="R725" s="65" t="s">
        <v>153</v>
      </c>
      <c r="S725" s="70" t="s">
        <v>2160</v>
      </c>
      <c r="T725" s="70" t="s">
        <v>645</v>
      </c>
      <c r="U725" s="68">
        <v>15000</v>
      </c>
      <c r="V725" s="70"/>
      <c r="W725" s="105"/>
    </row>
    <row r="726" spans="1:24" s="50" customFormat="1" ht="105" customHeight="1" x14ac:dyDescent="0.15">
      <c r="A726" s="117">
        <v>582</v>
      </c>
      <c r="B726" s="70" t="s">
        <v>481</v>
      </c>
      <c r="C726" s="70" t="s">
        <v>213</v>
      </c>
      <c r="D726" s="70" t="s">
        <v>148</v>
      </c>
      <c r="E726" s="65" t="s">
        <v>2161</v>
      </c>
      <c r="F726" s="66">
        <v>4908</v>
      </c>
      <c r="G726" s="66">
        <v>2253</v>
      </c>
      <c r="H726" s="66">
        <v>2655</v>
      </c>
      <c r="I726" s="70" t="s">
        <v>86</v>
      </c>
      <c r="J726" s="70" t="s">
        <v>87</v>
      </c>
      <c r="K726" s="70" t="s">
        <v>430</v>
      </c>
      <c r="L726" s="70" t="s">
        <v>87</v>
      </c>
      <c r="M726" s="96" t="s">
        <v>431</v>
      </c>
      <c r="N726" s="70"/>
      <c r="O726" s="70"/>
      <c r="P726" s="70" t="s">
        <v>2162</v>
      </c>
      <c r="Q726" s="65" t="s">
        <v>2501</v>
      </c>
      <c r="R726" s="65" t="s">
        <v>106</v>
      </c>
      <c r="S726" s="70" t="s">
        <v>423</v>
      </c>
      <c r="T726" s="70" t="s">
        <v>645</v>
      </c>
      <c r="U726" s="70" t="s">
        <v>645</v>
      </c>
      <c r="V726" s="70"/>
      <c r="W726" s="105"/>
    </row>
    <row r="727" spans="1:24" s="50" customFormat="1" ht="107.25" customHeight="1" x14ac:dyDescent="0.15">
      <c r="A727" s="117">
        <v>583</v>
      </c>
      <c r="B727" s="70" t="s">
        <v>481</v>
      </c>
      <c r="C727" s="70" t="s">
        <v>213</v>
      </c>
      <c r="D727" s="70" t="s">
        <v>148</v>
      </c>
      <c r="E727" s="65" t="s">
        <v>2161</v>
      </c>
      <c r="F727" s="66">
        <v>4908</v>
      </c>
      <c r="G727" s="66">
        <v>2253</v>
      </c>
      <c r="H727" s="66">
        <v>2655</v>
      </c>
      <c r="I727" s="70" t="s">
        <v>86</v>
      </c>
      <c r="J727" s="70" t="s">
        <v>87</v>
      </c>
      <c r="K727" s="70" t="s">
        <v>430</v>
      </c>
      <c r="L727" s="70" t="s">
        <v>87</v>
      </c>
      <c r="M727" s="109" t="s">
        <v>33</v>
      </c>
      <c r="N727" s="70"/>
      <c r="O727" s="70"/>
      <c r="P727" s="70" t="s">
        <v>2502</v>
      </c>
      <c r="Q727" s="65" t="s">
        <v>2163</v>
      </c>
      <c r="R727" s="65" t="s">
        <v>106</v>
      </c>
      <c r="S727" s="71" t="s">
        <v>273</v>
      </c>
      <c r="T727" s="70" t="s">
        <v>645</v>
      </c>
      <c r="U727" s="70" t="s">
        <v>645</v>
      </c>
      <c r="V727" s="70"/>
      <c r="W727" s="105"/>
    </row>
    <row r="728" spans="1:24" s="50" customFormat="1" ht="73.5" customHeight="1" x14ac:dyDescent="0.15">
      <c r="A728" s="117">
        <v>584</v>
      </c>
      <c r="B728" s="70" t="s">
        <v>481</v>
      </c>
      <c r="C728" s="70" t="s">
        <v>213</v>
      </c>
      <c r="D728" s="70" t="s">
        <v>148</v>
      </c>
      <c r="E728" s="65" t="s">
        <v>2161</v>
      </c>
      <c r="F728" s="66">
        <v>4908</v>
      </c>
      <c r="G728" s="66">
        <v>2253</v>
      </c>
      <c r="H728" s="66">
        <v>2655</v>
      </c>
      <c r="I728" s="41" t="s">
        <v>741</v>
      </c>
      <c r="J728" s="71" t="s">
        <v>2587</v>
      </c>
      <c r="K728" s="71" t="s">
        <v>2587</v>
      </c>
      <c r="L728" s="70" t="s">
        <v>87</v>
      </c>
      <c r="M728" s="65" t="s">
        <v>1392</v>
      </c>
      <c r="N728" s="70"/>
      <c r="O728" s="70"/>
      <c r="P728" s="71" t="s">
        <v>2164</v>
      </c>
      <c r="Q728" s="65" t="s">
        <v>2165</v>
      </c>
      <c r="R728" s="40" t="s">
        <v>624</v>
      </c>
      <c r="S728" s="40">
        <v>2019</v>
      </c>
      <c r="T728" s="70" t="s">
        <v>645</v>
      </c>
      <c r="U728" s="70" t="s">
        <v>645</v>
      </c>
      <c r="V728" s="70"/>
      <c r="W728" s="105"/>
    </row>
    <row r="729" spans="1:24" s="50" customFormat="1" ht="90.75" customHeight="1" x14ac:dyDescent="0.15">
      <c r="A729" s="117">
        <v>585</v>
      </c>
      <c r="B729" s="70" t="s">
        <v>481</v>
      </c>
      <c r="C729" s="70" t="s">
        <v>213</v>
      </c>
      <c r="D729" s="70" t="s">
        <v>148</v>
      </c>
      <c r="E729" s="65" t="s">
        <v>2161</v>
      </c>
      <c r="F729" s="66">
        <v>4908</v>
      </c>
      <c r="G729" s="66">
        <v>2253</v>
      </c>
      <c r="H729" s="66">
        <v>2655</v>
      </c>
      <c r="I729" s="41" t="s">
        <v>741</v>
      </c>
      <c r="J729" s="71" t="s">
        <v>115</v>
      </c>
      <c r="K729" s="71" t="s">
        <v>115</v>
      </c>
      <c r="L729" s="70" t="s">
        <v>87</v>
      </c>
      <c r="M729" s="96" t="s">
        <v>419</v>
      </c>
      <c r="N729" s="70"/>
      <c r="O729" s="70"/>
      <c r="P729" s="70" t="s">
        <v>2166</v>
      </c>
      <c r="Q729" s="65" t="s">
        <v>2167</v>
      </c>
      <c r="R729" s="40" t="s">
        <v>106</v>
      </c>
      <c r="S729" s="70" t="s">
        <v>2703</v>
      </c>
      <c r="T729" s="70" t="s">
        <v>645</v>
      </c>
      <c r="U729" s="70" t="s">
        <v>645</v>
      </c>
      <c r="V729" s="70"/>
      <c r="W729" s="105"/>
    </row>
    <row r="730" spans="1:24" s="50" customFormat="1" ht="198" customHeight="1" x14ac:dyDescent="0.15">
      <c r="A730" s="117">
        <v>586</v>
      </c>
      <c r="B730" s="70" t="s">
        <v>481</v>
      </c>
      <c r="C730" s="70" t="s">
        <v>213</v>
      </c>
      <c r="D730" s="70" t="s">
        <v>148</v>
      </c>
      <c r="E730" s="65" t="s">
        <v>2161</v>
      </c>
      <c r="F730" s="66">
        <v>4908</v>
      </c>
      <c r="G730" s="66">
        <v>2253</v>
      </c>
      <c r="H730" s="66">
        <v>2655</v>
      </c>
      <c r="I730" s="70" t="s">
        <v>86</v>
      </c>
      <c r="J730" s="70" t="s">
        <v>87</v>
      </c>
      <c r="K730" s="70" t="s">
        <v>87</v>
      </c>
      <c r="L730" s="70" t="s">
        <v>87</v>
      </c>
      <c r="M730" s="65" t="s">
        <v>1407</v>
      </c>
      <c r="N730" s="70"/>
      <c r="O730" s="70"/>
      <c r="P730" s="70" t="s">
        <v>2168</v>
      </c>
      <c r="Q730" s="40" t="s">
        <v>2576</v>
      </c>
      <c r="R730" s="65" t="s">
        <v>106</v>
      </c>
      <c r="S730" s="70" t="s">
        <v>403</v>
      </c>
      <c r="T730" s="70" t="s">
        <v>645</v>
      </c>
      <c r="U730" s="65" t="s">
        <v>2170</v>
      </c>
      <c r="V730" s="70"/>
      <c r="W730" s="105"/>
    </row>
    <row r="731" spans="1:24" s="50" customFormat="1" ht="73.5" customHeight="1" x14ac:dyDescent="0.15">
      <c r="A731" s="117">
        <v>587</v>
      </c>
      <c r="B731" s="70" t="s">
        <v>481</v>
      </c>
      <c r="C731" s="70" t="s">
        <v>213</v>
      </c>
      <c r="D731" s="70" t="s">
        <v>148</v>
      </c>
      <c r="E731" s="65" t="s">
        <v>2171</v>
      </c>
      <c r="F731" s="66">
        <v>27020</v>
      </c>
      <c r="G731" s="66">
        <v>2096</v>
      </c>
      <c r="H731" s="66">
        <v>24924</v>
      </c>
      <c r="I731" s="70" t="s">
        <v>86</v>
      </c>
      <c r="J731" s="70" t="s">
        <v>128</v>
      </c>
      <c r="K731" s="70" t="s">
        <v>87</v>
      </c>
      <c r="L731" s="70" t="s">
        <v>87</v>
      </c>
      <c r="M731" s="41" t="s">
        <v>726</v>
      </c>
      <c r="N731" s="70"/>
      <c r="O731" s="70"/>
      <c r="P731" s="70" t="s">
        <v>2172</v>
      </c>
      <c r="Q731" s="65" t="s">
        <v>2173</v>
      </c>
      <c r="R731" s="65" t="s">
        <v>106</v>
      </c>
      <c r="S731" s="71" t="s">
        <v>645</v>
      </c>
      <c r="T731" s="70" t="s">
        <v>645</v>
      </c>
      <c r="U731" s="70" t="s">
        <v>645</v>
      </c>
      <c r="V731" s="70"/>
      <c r="W731" s="105"/>
    </row>
    <row r="732" spans="1:24" s="50" customFormat="1" ht="73.5" customHeight="1" x14ac:dyDescent="0.15">
      <c r="A732" s="117">
        <v>588</v>
      </c>
      <c r="B732" s="70" t="s">
        <v>481</v>
      </c>
      <c r="C732" s="70" t="s">
        <v>213</v>
      </c>
      <c r="D732" s="70" t="s">
        <v>148</v>
      </c>
      <c r="E732" s="65" t="s">
        <v>2171</v>
      </c>
      <c r="F732" s="66">
        <v>27020</v>
      </c>
      <c r="G732" s="66">
        <v>2096</v>
      </c>
      <c r="H732" s="66">
        <v>24924</v>
      </c>
      <c r="I732" s="70" t="s">
        <v>86</v>
      </c>
      <c r="J732" s="70" t="s">
        <v>87</v>
      </c>
      <c r="K732" s="70" t="s">
        <v>87</v>
      </c>
      <c r="L732" s="70" t="s">
        <v>87</v>
      </c>
      <c r="M732" s="96" t="s">
        <v>419</v>
      </c>
      <c r="N732" s="70"/>
      <c r="O732" s="70"/>
      <c r="P732" s="70" t="s">
        <v>2174</v>
      </c>
      <c r="Q732" s="65" t="s">
        <v>2577</v>
      </c>
      <c r="R732" s="65" t="s">
        <v>106</v>
      </c>
      <c r="S732" s="71" t="s">
        <v>645</v>
      </c>
      <c r="T732" s="70" t="s">
        <v>645</v>
      </c>
      <c r="U732" s="70" t="s">
        <v>645</v>
      </c>
      <c r="V732" s="70"/>
      <c r="W732" s="105"/>
    </row>
    <row r="733" spans="1:24" s="50" customFormat="1" ht="96" customHeight="1" x14ac:dyDescent="0.15">
      <c r="A733" s="117">
        <v>589</v>
      </c>
      <c r="B733" s="70" t="s">
        <v>481</v>
      </c>
      <c r="C733" s="70" t="s">
        <v>213</v>
      </c>
      <c r="D733" s="70" t="s">
        <v>148</v>
      </c>
      <c r="E733" s="65" t="s">
        <v>2175</v>
      </c>
      <c r="F733" s="66">
        <v>15409</v>
      </c>
      <c r="G733" s="66">
        <v>7793</v>
      </c>
      <c r="H733" s="66">
        <v>7616</v>
      </c>
      <c r="I733" s="70" t="s">
        <v>86</v>
      </c>
      <c r="J733" s="70" t="s">
        <v>225</v>
      </c>
      <c r="K733" s="70" t="s">
        <v>87</v>
      </c>
      <c r="L733" s="70" t="s">
        <v>87</v>
      </c>
      <c r="M733" s="65" t="s">
        <v>2308</v>
      </c>
      <c r="N733" s="70"/>
      <c r="O733" s="70"/>
      <c r="P733" s="70" t="s">
        <v>2176</v>
      </c>
      <c r="Q733" s="65" t="s">
        <v>2177</v>
      </c>
      <c r="R733" s="65" t="s">
        <v>153</v>
      </c>
      <c r="S733" s="71" t="s">
        <v>2178</v>
      </c>
      <c r="T733" s="70" t="s">
        <v>645</v>
      </c>
      <c r="U733" s="70" t="s">
        <v>645</v>
      </c>
      <c r="V733" s="70"/>
      <c r="W733" s="105"/>
    </row>
    <row r="734" spans="1:24" s="50" customFormat="1" ht="73.5" customHeight="1" x14ac:dyDescent="0.15">
      <c r="A734" s="117">
        <v>590</v>
      </c>
      <c r="B734" s="70" t="s">
        <v>481</v>
      </c>
      <c r="C734" s="70" t="s">
        <v>213</v>
      </c>
      <c r="D734" s="70" t="s">
        <v>148</v>
      </c>
      <c r="E734" s="65" t="s">
        <v>2175</v>
      </c>
      <c r="F734" s="66">
        <v>15409</v>
      </c>
      <c r="G734" s="66">
        <v>7793</v>
      </c>
      <c r="H734" s="66">
        <f>SUM(F734,-G734)</f>
        <v>7616</v>
      </c>
      <c r="I734" s="70" t="s">
        <v>86</v>
      </c>
      <c r="J734" s="70" t="s">
        <v>87</v>
      </c>
      <c r="K734" s="70" t="s">
        <v>87</v>
      </c>
      <c r="L734" s="70" t="s">
        <v>87</v>
      </c>
      <c r="M734" s="40" t="s">
        <v>155</v>
      </c>
      <c r="N734" s="70"/>
      <c r="O734" s="70"/>
      <c r="P734" s="70" t="s">
        <v>2179</v>
      </c>
      <c r="Q734" s="65" t="s">
        <v>2180</v>
      </c>
      <c r="R734" s="65" t="s">
        <v>174</v>
      </c>
      <c r="S734" s="70" t="s">
        <v>783</v>
      </c>
      <c r="T734" s="70" t="s">
        <v>645</v>
      </c>
      <c r="U734" s="70" t="s">
        <v>645</v>
      </c>
      <c r="V734" s="70"/>
      <c r="W734" s="105"/>
    </row>
    <row r="735" spans="1:24" s="50" customFormat="1" ht="123.75" customHeight="1" x14ac:dyDescent="0.15">
      <c r="A735" s="117">
        <v>591</v>
      </c>
      <c r="B735" s="70" t="s">
        <v>481</v>
      </c>
      <c r="C735" s="70" t="s">
        <v>213</v>
      </c>
      <c r="D735" s="70" t="s">
        <v>148</v>
      </c>
      <c r="E735" s="65" t="s">
        <v>2175</v>
      </c>
      <c r="F735" s="66">
        <v>15409</v>
      </c>
      <c r="G735" s="66">
        <v>7793</v>
      </c>
      <c r="H735" s="66">
        <v>7616</v>
      </c>
      <c r="I735" s="70" t="s">
        <v>86</v>
      </c>
      <c r="J735" s="70" t="s">
        <v>87</v>
      </c>
      <c r="K735" s="70" t="s">
        <v>87</v>
      </c>
      <c r="L735" s="70" t="s">
        <v>87</v>
      </c>
      <c r="M735" s="96" t="s">
        <v>431</v>
      </c>
      <c r="N735" s="70"/>
      <c r="O735" s="70"/>
      <c r="P735" s="70" t="s">
        <v>2181</v>
      </c>
      <c r="Q735" s="69" t="s">
        <v>2182</v>
      </c>
      <c r="R735" s="65" t="s">
        <v>106</v>
      </c>
      <c r="S735" s="71" t="s">
        <v>783</v>
      </c>
      <c r="T735" s="70" t="s">
        <v>645</v>
      </c>
      <c r="U735" s="70" t="s">
        <v>645</v>
      </c>
      <c r="V735" s="70"/>
      <c r="W735" s="105"/>
    </row>
    <row r="736" spans="1:24" s="50" customFormat="1" ht="105.75" customHeight="1" x14ac:dyDescent="0.15">
      <c r="A736" s="117">
        <v>592</v>
      </c>
      <c r="B736" s="70" t="s">
        <v>481</v>
      </c>
      <c r="C736" s="70" t="s">
        <v>213</v>
      </c>
      <c r="D736" s="70" t="s">
        <v>148</v>
      </c>
      <c r="E736" s="65" t="s">
        <v>2175</v>
      </c>
      <c r="F736" s="66">
        <v>15409</v>
      </c>
      <c r="G736" s="66">
        <v>7793</v>
      </c>
      <c r="H736" s="66">
        <v>7616</v>
      </c>
      <c r="I736" s="70" t="s">
        <v>86</v>
      </c>
      <c r="J736" s="70" t="s">
        <v>87</v>
      </c>
      <c r="K736" s="70" t="s">
        <v>87</v>
      </c>
      <c r="L736" s="70" t="s">
        <v>87</v>
      </c>
      <c r="M736" s="40" t="s">
        <v>37</v>
      </c>
      <c r="N736" s="40" t="s">
        <v>155</v>
      </c>
      <c r="O736" s="70" t="s">
        <v>129</v>
      </c>
      <c r="P736" s="70" t="s">
        <v>2183</v>
      </c>
      <c r="Q736" s="65" t="s">
        <v>2503</v>
      </c>
      <c r="R736" s="65" t="s">
        <v>106</v>
      </c>
      <c r="S736" s="71" t="s">
        <v>403</v>
      </c>
      <c r="T736" s="70" t="s">
        <v>645</v>
      </c>
      <c r="U736" s="70" t="s">
        <v>645</v>
      </c>
      <c r="V736" s="70"/>
      <c r="W736" s="105"/>
    </row>
    <row r="737" spans="1:23" s="50" customFormat="1" ht="73.5" customHeight="1" x14ac:dyDescent="0.15">
      <c r="A737" s="117">
        <v>593</v>
      </c>
      <c r="B737" s="70" t="s">
        <v>481</v>
      </c>
      <c r="C737" s="70" t="s">
        <v>213</v>
      </c>
      <c r="D737" s="70" t="s">
        <v>148</v>
      </c>
      <c r="E737" s="40" t="s">
        <v>2184</v>
      </c>
      <c r="F737" s="39">
        <v>26613</v>
      </c>
      <c r="G737" s="39">
        <v>6975</v>
      </c>
      <c r="H737" s="39">
        <v>19638</v>
      </c>
      <c r="I737" s="70" t="s">
        <v>86</v>
      </c>
      <c r="J737" s="70" t="s">
        <v>87</v>
      </c>
      <c r="K737" s="70" t="s">
        <v>87</v>
      </c>
      <c r="L737" s="70" t="s">
        <v>87</v>
      </c>
      <c r="M737" s="40" t="s">
        <v>109</v>
      </c>
      <c r="N737" s="70"/>
      <c r="O737" s="70"/>
      <c r="P737" s="40" t="s">
        <v>2185</v>
      </c>
      <c r="Q737" s="40" t="s">
        <v>2578</v>
      </c>
      <c r="R737" s="40" t="s">
        <v>106</v>
      </c>
      <c r="S737" s="71" t="s">
        <v>273</v>
      </c>
      <c r="T737" s="70" t="s">
        <v>645</v>
      </c>
      <c r="U737" s="70" t="s">
        <v>645</v>
      </c>
      <c r="V737" s="70"/>
      <c r="W737" s="105"/>
    </row>
    <row r="738" spans="1:23" s="50" customFormat="1" ht="23.25" x14ac:dyDescent="0.15">
      <c r="A738" s="117">
        <v>594</v>
      </c>
      <c r="B738" s="94" t="s">
        <v>481</v>
      </c>
      <c r="C738" s="113" t="s">
        <v>213</v>
      </c>
      <c r="D738" s="70" t="s">
        <v>148</v>
      </c>
      <c r="E738" s="40" t="s">
        <v>2302</v>
      </c>
      <c r="F738" s="39">
        <v>7267</v>
      </c>
      <c r="G738" s="39">
        <f>SUM(F738,-H738)</f>
        <v>2970</v>
      </c>
      <c r="H738" s="39">
        <v>4297</v>
      </c>
      <c r="I738" s="114" t="s">
        <v>86</v>
      </c>
      <c r="J738" s="113" t="s">
        <v>87</v>
      </c>
      <c r="K738" s="155" t="s">
        <v>87</v>
      </c>
      <c r="L738" s="113" t="s">
        <v>266</v>
      </c>
      <c r="M738" s="109" t="s">
        <v>2308</v>
      </c>
      <c r="N738" s="113"/>
      <c r="O738" s="113"/>
      <c r="P738" s="109" t="s">
        <v>2187</v>
      </c>
      <c r="Q738" s="171" t="s">
        <v>2504</v>
      </c>
      <c r="R738" s="109" t="s">
        <v>106</v>
      </c>
      <c r="S738" s="114" t="s">
        <v>645</v>
      </c>
      <c r="T738" s="113" t="s">
        <v>645</v>
      </c>
      <c r="U738" s="109" t="s">
        <v>645</v>
      </c>
      <c r="V738" s="178"/>
      <c r="W738" s="177"/>
    </row>
    <row r="739" spans="1:23" s="50" customFormat="1" ht="23.25" x14ac:dyDescent="0.15">
      <c r="A739" s="117">
        <v>594</v>
      </c>
      <c r="B739" s="94" t="s">
        <v>481</v>
      </c>
      <c r="C739" s="113" t="s">
        <v>213</v>
      </c>
      <c r="D739" s="70" t="s">
        <v>1487</v>
      </c>
      <c r="E739" s="40" t="s">
        <v>2303</v>
      </c>
      <c r="F739" s="39">
        <v>6542</v>
      </c>
      <c r="G739" s="39">
        <f t="shared" ref="G739:G744" si="15">SUM(F739,-H739)</f>
        <v>3501</v>
      </c>
      <c r="H739" s="39">
        <v>3041</v>
      </c>
      <c r="I739" s="114" t="s">
        <v>86</v>
      </c>
      <c r="J739" s="113" t="s">
        <v>87</v>
      </c>
      <c r="K739" s="155" t="s">
        <v>87</v>
      </c>
      <c r="L739" s="113" t="s">
        <v>266</v>
      </c>
      <c r="M739" s="109" t="s">
        <v>2308</v>
      </c>
      <c r="N739" s="113"/>
      <c r="O739" s="113"/>
      <c r="P739" s="109" t="s">
        <v>2187</v>
      </c>
      <c r="Q739" s="171"/>
      <c r="R739" s="109" t="s">
        <v>106</v>
      </c>
      <c r="S739" s="114" t="s">
        <v>645</v>
      </c>
      <c r="T739" s="113" t="s">
        <v>645</v>
      </c>
      <c r="U739" s="109" t="s">
        <v>645</v>
      </c>
      <c r="V739" s="178"/>
      <c r="W739" s="177"/>
    </row>
    <row r="740" spans="1:23" s="50" customFormat="1" ht="23.25" x14ac:dyDescent="0.15">
      <c r="A740" s="117">
        <v>594</v>
      </c>
      <c r="B740" s="94" t="s">
        <v>481</v>
      </c>
      <c r="C740" s="113" t="s">
        <v>213</v>
      </c>
      <c r="D740" s="70" t="s">
        <v>148</v>
      </c>
      <c r="E740" s="40" t="s">
        <v>2304</v>
      </c>
      <c r="F740" s="39">
        <v>10609</v>
      </c>
      <c r="G740" s="39">
        <f t="shared" si="15"/>
        <v>5476</v>
      </c>
      <c r="H740" s="39">
        <v>5133</v>
      </c>
      <c r="I740" s="114" t="s">
        <v>86</v>
      </c>
      <c r="J740" s="113" t="s">
        <v>87</v>
      </c>
      <c r="K740" s="155" t="s">
        <v>87</v>
      </c>
      <c r="L740" s="113" t="s">
        <v>266</v>
      </c>
      <c r="M740" s="109" t="s">
        <v>2308</v>
      </c>
      <c r="N740" s="113"/>
      <c r="O740" s="113"/>
      <c r="P740" s="109" t="s">
        <v>2187</v>
      </c>
      <c r="Q740" s="171"/>
      <c r="R740" s="109" t="s">
        <v>106</v>
      </c>
      <c r="S740" s="114" t="s">
        <v>645</v>
      </c>
      <c r="T740" s="113" t="s">
        <v>645</v>
      </c>
      <c r="U740" s="109" t="s">
        <v>645</v>
      </c>
      <c r="V740" s="178"/>
      <c r="W740" s="177"/>
    </row>
    <row r="741" spans="1:23" s="50" customFormat="1" ht="23.25" x14ac:dyDescent="0.15">
      <c r="A741" s="117">
        <v>594</v>
      </c>
      <c r="B741" s="94" t="s">
        <v>481</v>
      </c>
      <c r="C741" s="113" t="s">
        <v>213</v>
      </c>
      <c r="D741" s="70" t="s">
        <v>1487</v>
      </c>
      <c r="E741" s="40" t="s">
        <v>2305</v>
      </c>
      <c r="F741" s="39">
        <v>3003</v>
      </c>
      <c r="G741" s="39">
        <f t="shared" si="15"/>
        <v>2435</v>
      </c>
      <c r="H741" s="39">
        <v>568</v>
      </c>
      <c r="I741" s="114" t="s">
        <v>86</v>
      </c>
      <c r="J741" s="113" t="s">
        <v>87</v>
      </c>
      <c r="K741" s="155" t="s">
        <v>87</v>
      </c>
      <c r="L741" s="113" t="s">
        <v>266</v>
      </c>
      <c r="M741" s="109" t="s">
        <v>2308</v>
      </c>
      <c r="N741" s="113"/>
      <c r="O741" s="113"/>
      <c r="P741" s="109" t="s">
        <v>2187</v>
      </c>
      <c r="Q741" s="171"/>
      <c r="R741" s="109" t="s">
        <v>106</v>
      </c>
      <c r="S741" s="114" t="s">
        <v>645</v>
      </c>
      <c r="T741" s="113" t="s">
        <v>645</v>
      </c>
      <c r="U741" s="109" t="s">
        <v>645</v>
      </c>
      <c r="V741" s="178"/>
      <c r="W741" s="177"/>
    </row>
    <row r="742" spans="1:23" s="50" customFormat="1" ht="23.25" x14ac:dyDescent="0.15">
      <c r="A742" s="117">
        <v>594</v>
      </c>
      <c r="B742" s="94" t="s">
        <v>481</v>
      </c>
      <c r="C742" s="113" t="s">
        <v>213</v>
      </c>
      <c r="D742" s="70" t="s">
        <v>148</v>
      </c>
      <c r="E742" s="40" t="s">
        <v>2306</v>
      </c>
      <c r="F742" s="39">
        <v>2890</v>
      </c>
      <c r="G742" s="39">
        <f t="shared" si="15"/>
        <v>2134</v>
      </c>
      <c r="H742" s="39">
        <v>756</v>
      </c>
      <c r="I742" s="114" t="s">
        <v>86</v>
      </c>
      <c r="J742" s="113" t="s">
        <v>87</v>
      </c>
      <c r="K742" s="155" t="s">
        <v>87</v>
      </c>
      <c r="L742" s="113" t="s">
        <v>266</v>
      </c>
      <c r="M742" s="109" t="s">
        <v>2308</v>
      </c>
      <c r="N742" s="113"/>
      <c r="O742" s="113"/>
      <c r="P742" s="109" t="s">
        <v>2187</v>
      </c>
      <c r="Q742" s="171"/>
      <c r="R742" s="109" t="s">
        <v>106</v>
      </c>
      <c r="S742" s="114" t="s">
        <v>645</v>
      </c>
      <c r="T742" s="113" t="s">
        <v>645</v>
      </c>
      <c r="U742" s="109" t="s">
        <v>645</v>
      </c>
      <c r="V742" s="178"/>
      <c r="W742" s="177"/>
    </row>
    <row r="743" spans="1:23" s="50" customFormat="1" ht="23.25" x14ac:dyDescent="0.15">
      <c r="A743" s="117">
        <v>594</v>
      </c>
      <c r="B743" s="94" t="s">
        <v>481</v>
      </c>
      <c r="C743" s="113" t="s">
        <v>213</v>
      </c>
      <c r="D743" s="70" t="s">
        <v>148</v>
      </c>
      <c r="E743" s="40" t="s">
        <v>2307</v>
      </c>
      <c r="F743" s="39">
        <v>5308</v>
      </c>
      <c r="G743" s="39">
        <f t="shared" si="15"/>
        <v>3463</v>
      </c>
      <c r="H743" s="39">
        <v>1845</v>
      </c>
      <c r="I743" s="114" t="s">
        <v>86</v>
      </c>
      <c r="J743" s="113" t="s">
        <v>87</v>
      </c>
      <c r="K743" s="155" t="s">
        <v>87</v>
      </c>
      <c r="L743" s="113" t="s">
        <v>266</v>
      </c>
      <c r="M743" s="109" t="s">
        <v>2308</v>
      </c>
      <c r="N743" s="113"/>
      <c r="O743" s="113"/>
      <c r="P743" s="109" t="s">
        <v>2187</v>
      </c>
      <c r="Q743" s="171"/>
      <c r="R743" s="109" t="s">
        <v>106</v>
      </c>
      <c r="S743" s="114" t="s">
        <v>645</v>
      </c>
      <c r="T743" s="113" t="s">
        <v>645</v>
      </c>
      <c r="U743" s="109" t="s">
        <v>645</v>
      </c>
      <c r="V743" s="178"/>
      <c r="W743" s="177"/>
    </row>
    <row r="744" spans="1:23" s="50" customFormat="1" ht="23.25" x14ac:dyDescent="0.15">
      <c r="A744" s="117">
        <v>594</v>
      </c>
      <c r="B744" s="94" t="s">
        <v>481</v>
      </c>
      <c r="C744" s="113" t="s">
        <v>213</v>
      </c>
      <c r="D744" s="70" t="s">
        <v>1487</v>
      </c>
      <c r="E744" s="40" t="s">
        <v>1640</v>
      </c>
      <c r="F744" s="40">
        <v>34656</v>
      </c>
      <c r="G744" s="39">
        <f t="shared" si="15"/>
        <v>1316</v>
      </c>
      <c r="H744" s="40">
        <v>33340</v>
      </c>
      <c r="I744" s="114" t="s">
        <v>86</v>
      </c>
      <c r="J744" s="113" t="s">
        <v>87</v>
      </c>
      <c r="K744" s="155" t="s">
        <v>87</v>
      </c>
      <c r="L744" s="113" t="s">
        <v>266</v>
      </c>
      <c r="M744" s="109" t="s">
        <v>2308</v>
      </c>
      <c r="N744" s="113"/>
      <c r="O744" s="113"/>
      <c r="P744" s="109" t="s">
        <v>2187</v>
      </c>
      <c r="Q744" s="171"/>
      <c r="R744" s="109" t="s">
        <v>106</v>
      </c>
      <c r="S744" s="114" t="s">
        <v>645</v>
      </c>
      <c r="T744" s="113" t="s">
        <v>645</v>
      </c>
      <c r="U744" s="109" t="s">
        <v>645</v>
      </c>
      <c r="V744" s="178"/>
      <c r="W744" s="177"/>
    </row>
    <row r="745" spans="1:23" s="50" customFormat="1" ht="150" customHeight="1" x14ac:dyDescent="0.15">
      <c r="A745" s="42">
        <v>595</v>
      </c>
      <c r="B745" s="70" t="s">
        <v>481</v>
      </c>
      <c r="C745" s="70" t="s">
        <v>213</v>
      </c>
      <c r="D745" s="70" t="s">
        <v>148</v>
      </c>
      <c r="E745" s="40" t="s">
        <v>2188</v>
      </c>
      <c r="F745" s="39">
        <v>4679</v>
      </c>
      <c r="G745" s="39">
        <v>2930</v>
      </c>
      <c r="H745" s="39">
        <v>1749</v>
      </c>
      <c r="I745" s="70" t="s">
        <v>86</v>
      </c>
      <c r="J745" s="70" t="s">
        <v>87</v>
      </c>
      <c r="K745" s="70" t="s">
        <v>87</v>
      </c>
      <c r="L745" s="70" t="s">
        <v>87</v>
      </c>
      <c r="M745" s="96" t="s">
        <v>419</v>
      </c>
      <c r="N745" s="70"/>
      <c r="O745" s="70"/>
      <c r="P745" s="70" t="s">
        <v>2189</v>
      </c>
      <c r="Q745" s="40" t="s">
        <v>2190</v>
      </c>
      <c r="R745" s="40" t="s">
        <v>106</v>
      </c>
      <c r="S745" s="71" t="s">
        <v>2191</v>
      </c>
      <c r="T745" s="70" t="s">
        <v>645</v>
      </c>
      <c r="U745" s="40" t="s">
        <v>645</v>
      </c>
      <c r="V745" s="70"/>
      <c r="W745" s="105"/>
    </row>
    <row r="746" spans="1:23" s="50" customFormat="1" ht="122.25" customHeight="1" x14ac:dyDescent="0.15">
      <c r="A746" s="42">
        <v>596</v>
      </c>
      <c r="B746" s="70" t="s">
        <v>481</v>
      </c>
      <c r="C746" s="70" t="s">
        <v>213</v>
      </c>
      <c r="D746" s="70" t="s">
        <v>148</v>
      </c>
      <c r="E746" s="65" t="s">
        <v>2192</v>
      </c>
      <c r="F746" s="66">
        <v>11031</v>
      </c>
      <c r="G746" s="66">
        <v>3407</v>
      </c>
      <c r="H746" s="66">
        <v>7624</v>
      </c>
      <c r="I746" s="71" t="s">
        <v>86</v>
      </c>
      <c r="J746" s="40" t="s">
        <v>198</v>
      </c>
      <c r="K746" s="70" t="s">
        <v>198</v>
      </c>
      <c r="L746" s="70" t="s">
        <v>87</v>
      </c>
      <c r="M746" s="40" t="s">
        <v>2308</v>
      </c>
      <c r="N746" s="70"/>
      <c r="O746" s="70"/>
      <c r="P746" s="70" t="s">
        <v>2193</v>
      </c>
      <c r="Q746" s="40" t="s">
        <v>2704</v>
      </c>
      <c r="R746" s="89" t="s">
        <v>106</v>
      </c>
      <c r="S746" s="71" t="s">
        <v>305</v>
      </c>
      <c r="T746" s="70" t="s">
        <v>645</v>
      </c>
      <c r="U746" s="40" t="s">
        <v>2194</v>
      </c>
      <c r="V746" s="70"/>
      <c r="W746" s="105"/>
    </row>
    <row r="747" spans="1:23" s="50" customFormat="1" ht="105.75" customHeight="1" x14ac:dyDescent="0.15">
      <c r="A747" s="42">
        <v>597</v>
      </c>
      <c r="B747" s="70" t="s">
        <v>481</v>
      </c>
      <c r="C747" s="70" t="s">
        <v>213</v>
      </c>
      <c r="D747" s="70" t="s">
        <v>148</v>
      </c>
      <c r="E747" s="65" t="s">
        <v>2192</v>
      </c>
      <c r="F747" s="66">
        <v>11031</v>
      </c>
      <c r="G747" s="66">
        <v>3407</v>
      </c>
      <c r="H747" s="66">
        <v>7624</v>
      </c>
      <c r="I747" s="71" t="s">
        <v>86</v>
      </c>
      <c r="J747" s="71" t="s">
        <v>87</v>
      </c>
      <c r="K747" s="71" t="s">
        <v>198</v>
      </c>
      <c r="L747" s="70" t="s">
        <v>87</v>
      </c>
      <c r="M747" s="96" t="s">
        <v>150</v>
      </c>
      <c r="N747" s="70"/>
      <c r="O747" s="70"/>
      <c r="P747" s="70" t="s">
        <v>2195</v>
      </c>
      <c r="Q747" s="65" t="s">
        <v>2705</v>
      </c>
      <c r="R747" s="89" t="s">
        <v>106</v>
      </c>
      <c r="S747" s="71" t="s">
        <v>403</v>
      </c>
      <c r="T747" s="70" t="s">
        <v>645</v>
      </c>
      <c r="U747" s="65" t="s">
        <v>2196</v>
      </c>
      <c r="V747" s="70"/>
      <c r="W747" s="105"/>
    </row>
    <row r="748" spans="1:23" s="50" customFormat="1" ht="127.5" customHeight="1" x14ac:dyDescent="0.15">
      <c r="A748" s="117">
        <v>598</v>
      </c>
      <c r="B748" s="70" t="s">
        <v>481</v>
      </c>
      <c r="C748" s="70" t="s">
        <v>213</v>
      </c>
      <c r="D748" s="70" t="s">
        <v>148</v>
      </c>
      <c r="E748" s="65" t="s">
        <v>2192</v>
      </c>
      <c r="F748" s="66">
        <v>11031</v>
      </c>
      <c r="G748" s="66">
        <v>3407</v>
      </c>
      <c r="H748" s="66">
        <v>7624</v>
      </c>
      <c r="I748" s="71" t="s">
        <v>86</v>
      </c>
      <c r="J748" s="40" t="s">
        <v>198</v>
      </c>
      <c r="K748" s="70" t="s">
        <v>198</v>
      </c>
      <c r="L748" s="70" t="s">
        <v>87</v>
      </c>
      <c r="M748" s="65" t="s">
        <v>1392</v>
      </c>
      <c r="N748" s="70"/>
      <c r="O748" s="70"/>
      <c r="P748" s="70" t="s">
        <v>2197</v>
      </c>
      <c r="Q748" s="65" t="s">
        <v>2198</v>
      </c>
      <c r="R748" s="89" t="s">
        <v>106</v>
      </c>
      <c r="S748" s="71" t="s">
        <v>423</v>
      </c>
      <c r="T748" s="70" t="s">
        <v>645</v>
      </c>
      <c r="U748" s="65" t="s">
        <v>2199</v>
      </c>
      <c r="V748" s="70"/>
      <c r="W748" s="105"/>
    </row>
    <row r="749" spans="1:23" s="50" customFormat="1" ht="73.5" customHeight="1" x14ac:dyDescent="0.15">
      <c r="A749" s="117">
        <v>599</v>
      </c>
      <c r="B749" s="70" t="s">
        <v>481</v>
      </c>
      <c r="C749" s="70" t="s">
        <v>213</v>
      </c>
      <c r="D749" s="70" t="s">
        <v>148</v>
      </c>
      <c r="E749" s="65" t="s">
        <v>2200</v>
      </c>
      <c r="F749" s="66">
        <v>36306</v>
      </c>
      <c r="G749" s="66">
        <v>4241</v>
      </c>
      <c r="H749" s="66">
        <v>32065</v>
      </c>
      <c r="I749" s="71" t="s">
        <v>86</v>
      </c>
      <c r="J749" s="71" t="s">
        <v>87</v>
      </c>
      <c r="K749" s="71" t="s">
        <v>87</v>
      </c>
      <c r="L749" s="70" t="s">
        <v>87</v>
      </c>
      <c r="M749" s="96" t="s">
        <v>431</v>
      </c>
      <c r="N749" s="70"/>
      <c r="O749" s="70"/>
      <c r="P749" s="71" t="s">
        <v>2201</v>
      </c>
      <c r="Q749" s="40" t="s">
        <v>2505</v>
      </c>
      <c r="R749" s="40" t="s">
        <v>106</v>
      </c>
      <c r="S749" s="71" t="s">
        <v>305</v>
      </c>
      <c r="T749" s="70" t="s">
        <v>645</v>
      </c>
      <c r="U749" s="65" t="s">
        <v>2202</v>
      </c>
      <c r="V749" s="70"/>
      <c r="W749" s="105"/>
    </row>
    <row r="750" spans="1:23" s="50" customFormat="1" ht="73.5" customHeight="1" x14ac:dyDescent="0.15">
      <c r="A750" s="117">
        <v>600</v>
      </c>
      <c r="B750" s="70" t="s">
        <v>481</v>
      </c>
      <c r="C750" s="70" t="s">
        <v>213</v>
      </c>
      <c r="D750" s="70" t="s">
        <v>148</v>
      </c>
      <c r="E750" s="65" t="s">
        <v>2200</v>
      </c>
      <c r="F750" s="66">
        <v>36306</v>
      </c>
      <c r="G750" s="66">
        <v>4241</v>
      </c>
      <c r="H750" s="66">
        <v>32065</v>
      </c>
      <c r="I750" s="70" t="s">
        <v>86</v>
      </c>
      <c r="J750" s="70" t="s">
        <v>87</v>
      </c>
      <c r="K750" s="70" t="s">
        <v>87</v>
      </c>
      <c r="L750" s="70" t="s">
        <v>87</v>
      </c>
      <c r="M750" s="65" t="s">
        <v>449</v>
      </c>
      <c r="N750" s="70"/>
      <c r="O750" s="70"/>
      <c r="P750" s="70" t="s">
        <v>2203</v>
      </c>
      <c r="Q750" s="65" t="s">
        <v>2581</v>
      </c>
      <c r="R750" s="40" t="s">
        <v>106</v>
      </c>
      <c r="S750" s="71" t="s">
        <v>645</v>
      </c>
      <c r="T750" s="70" t="s">
        <v>645</v>
      </c>
      <c r="U750" s="65" t="s">
        <v>2204</v>
      </c>
      <c r="V750" s="70"/>
      <c r="W750" s="105"/>
    </row>
    <row r="751" spans="1:23" s="50" customFormat="1" ht="73.5" customHeight="1" x14ac:dyDescent="0.15">
      <c r="A751" s="117">
        <v>601</v>
      </c>
      <c r="B751" s="70" t="s">
        <v>481</v>
      </c>
      <c r="C751" s="70" t="s">
        <v>213</v>
      </c>
      <c r="D751" s="70" t="s">
        <v>148</v>
      </c>
      <c r="E751" s="65" t="s">
        <v>2200</v>
      </c>
      <c r="F751" s="66">
        <v>36306</v>
      </c>
      <c r="G751" s="66">
        <v>4241</v>
      </c>
      <c r="H751" s="66">
        <v>32065</v>
      </c>
      <c r="I751" s="70" t="s">
        <v>86</v>
      </c>
      <c r="J751" s="70" t="s">
        <v>87</v>
      </c>
      <c r="K751" s="70" t="s">
        <v>87</v>
      </c>
      <c r="L751" s="70" t="s">
        <v>87</v>
      </c>
      <c r="M751" s="71" t="s">
        <v>610</v>
      </c>
      <c r="N751" s="70"/>
      <c r="O751" s="70"/>
      <c r="P751" s="70" t="s">
        <v>2205</v>
      </c>
      <c r="Q751" s="65" t="s">
        <v>2506</v>
      </c>
      <c r="R751" s="40" t="s">
        <v>106</v>
      </c>
      <c r="S751" s="71" t="s">
        <v>423</v>
      </c>
      <c r="T751" s="70" t="s">
        <v>645</v>
      </c>
      <c r="U751" s="65" t="s">
        <v>2206</v>
      </c>
      <c r="V751" s="70"/>
      <c r="W751" s="105"/>
    </row>
    <row r="752" spans="1:23" s="50" customFormat="1" ht="73.5" customHeight="1" x14ac:dyDescent="0.15">
      <c r="A752" s="117">
        <v>602</v>
      </c>
      <c r="B752" s="70" t="s">
        <v>481</v>
      </c>
      <c r="C752" s="70" t="s">
        <v>213</v>
      </c>
      <c r="D752" s="70" t="s">
        <v>148</v>
      </c>
      <c r="E752" s="65" t="s">
        <v>2207</v>
      </c>
      <c r="F752" s="66">
        <v>4633</v>
      </c>
      <c r="G752" s="66">
        <v>3215</v>
      </c>
      <c r="H752" s="66">
        <v>1418</v>
      </c>
      <c r="I752" s="70" t="s">
        <v>86</v>
      </c>
      <c r="J752" s="70" t="s">
        <v>87</v>
      </c>
      <c r="K752" s="70" t="s">
        <v>87</v>
      </c>
      <c r="L752" s="70" t="s">
        <v>87</v>
      </c>
      <c r="M752" s="40" t="s">
        <v>35</v>
      </c>
      <c r="N752" s="70"/>
      <c r="O752" s="70"/>
      <c r="P752" s="71" t="s">
        <v>2580</v>
      </c>
      <c r="Q752" s="65" t="s">
        <v>2706</v>
      </c>
      <c r="R752" s="40" t="s">
        <v>106</v>
      </c>
      <c r="S752" s="71" t="s">
        <v>645</v>
      </c>
      <c r="T752" s="70" t="s">
        <v>645</v>
      </c>
      <c r="U752" s="65" t="s">
        <v>645</v>
      </c>
      <c r="V752" s="70"/>
      <c r="W752" s="105"/>
    </row>
    <row r="753" spans="1:23" s="50" customFormat="1" ht="73.5" customHeight="1" x14ac:dyDescent="0.15">
      <c r="A753" s="117">
        <v>603</v>
      </c>
      <c r="B753" s="70" t="s">
        <v>481</v>
      </c>
      <c r="C753" s="70" t="s">
        <v>213</v>
      </c>
      <c r="D753" s="70" t="s">
        <v>148</v>
      </c>
      <c r="E753" s="40" t="s">
        <v>2208</v>
      </c>
      <c r="F753" s="66">
        <v>2601</v>
      </c>
      <c r="G753" s="66">
        <v>1517</v>
      </c>
      <c r="H753" s="66">
        <v>1084</v>
      </c>
      <c r="I753" s="70" t="s">
        <v>86</v>
      </c>
      <c r="J753" s="70" t="s">
        <v>87</v>
      </c>
      <c r="K753" s="70" t="s">
        <v>87</v>
      </c>
      <c r="L753" s="70" t="s">
        <v>87</v>
      </c>
      <c r="M753" s="40" t="s">
        <v>155</v>
      </c>
      <c r="N753" s="70"/>
      <c r="O753" s="70"/>
      <c r="P753" s="71" t="s">
        <v>2209</v>
      </c>
      <c r="Q753" s="40" t="s">
        <v>2707</v>
      </c>
      <c r="R753" s="40" t="s">
        <v>106</v>
      </c>
      <c r="S753" s="71" t="s">
        <v>403</v>
      </c>
      <c r="T753" s="70" t="s">
        <v>645</v>
      </c>
      <c r="U753" s="40" t="s">
        <v>2210</v>
      </c>
      <c r="V753" s="70"/>
      <c r="W753" s="105"/>
    </row>
    <row r="754" spans="1:23" s="50" customFormat="1" ht="73.5" customHeight="1" x14ac:dyDescent="0.15">
      <c r="A754" s="117">
        <v>604</v>
      </c>
      <c r="B754" s="70" t="s">
        <v>481</v>
      </c>
      <c r="C754" s="70" t="s">
        <v>213</v>
      </c>
      <c r="D754" s="70" t="s">
        <v>148</v>
      </c>
      <c r="E754" s="65" t="s">
        <v>2211</v>
      </c>
      <c r="F754" s="66">
        <v>6036</v>
      </c>
      <c r="G754" s="66">
        <v>3917</v>
      </c>
      <c r="H754" s="66">
        <v>2119</v>
      </c>
      <c r="I754" s="41" t="s">
        <v>741</v>
      </c>
      <c r="J754" s="71" t="s">
        <v>87</v>
      </c>
      <c r="K754" s="71" t="s">
        <v>115</v>
      </c>
      <c r="L754" s="70" t="s">
        <v>87</v>
      </c>
      <c r="M754" s="65" t="s">
        <v>366</v>
      </c>
      <c r="N754" s="70" t="s">
        <v>2212</v>
      </c>
      <c r="O754" s="70"/>
      <c r="P754" s="124" t="s">
        <v>2802</v>
      </c>
      <c r="Q754" s="65" t="s">
        <v>2579</v>
      </c>
      <c r="R754" s="40" t="s">
        <v>106</v>
      </c>
      <c r="S754" s="71" t="s">
        <v>645</v>
      </c>
      <c r="T754" s="70" t="s">
        <v>645</v>
      </c>
      <c r="U754" s="65" t="s">
        <v>2213</v>
      </c>
      <c r="V754" s="70"/>
      <c r="W754" s="105"/>
    </row>
    <row r="755" spans="1:23" s="50" customFormat="1" ht="73.5" customHeight="1" x14ac:dyDescent="0.15">
      <c r="A755" s="117">
        <v>605</v>
      </c>
      <c r="B755" s="70" t="s">
        <v>481</v>
      </c>
      <c r="C755" s="70" t="s">
        <v>213</v>
      </c>
      <c r="D755" s="70" t="s">
        <v>148</v>
      </c>
      <c r="E755" s="65" t="s">
        <v>2214</v>
      </c>
      <c r="F755" s="66">
        <v>6380</v>
      </c>
      <c r="G755" s="66">
        <v>3794</v>
      </c>
      <c r="H755" s="66">
        <v>2586</v>
      </c>
      <c r="I755" s="70" t="s">
        <v>86</v>
      </c>
      <c r="J755" s="70" t="s">
        <v>87</v>
      </c>
      <c r="K755" s="70" t="s">
        <v>87</v>
      </c>
      <c r="L755" s="70" t="s">
        <v>87</v>
      </c>
      <c r="M755" s="65" t="s">
        <v>92</v>
      </c>
      <c r="N755" s="70"/>
      <c r="O755" s="70"/>
      <c r="P755" s="70" t="s">
        <v>2215</v>
      </c>
      <c r="Q755" s="65" t="s">
        <v>2216</v>
      </c>
      <c r="R755" s="65" t="s">
        <v>106</v>
      </c>
      <c r="S755" s="70" t="s">
        <v>273</v>
      </c>
      <c r="T755" s="70" t="s">
        <v>645</v>
      </c>
      <c r="U755" s="70" t="s">
        <v>645</v>
      </c>
      <c r="V755" s="70"/>
      <c r="W755" s="105"/>
    </row>
    <row r="756" spans="1:23" s="50" customFormat="1" ht="73.5" customHeight="1" x14ac:dyDescent="0.15">
      <c r="A756" s="117">
        <v>606</v>
      </c>
      <c r="B756" s="70" t="s">
        <v>481</v>
      </c>
      <c r="C756" s="70" t="s">
        <v>213</v>
      </c>
      <c r="D756" s="70" t="s">
        <v>148</v>
      </c>
      <c r="E756" s="65" t="s">
        <v>2214</v>
      </c>
      <c r="F756" s="66">
        <v>6380</v>
      </c>
      <c r="G756" s="66">
        <v>3794</v>
      </c>
      <c r="H756" s="66">
        <v>2586</v>
      </c>
      <c r="I756" s="70" t="s">
        <v>86</v>
      </c>
      <c r="J756" s="70" t="s">
        <v>87</v>
      </c>
      <c r="K756" s="70" t="s">
        <v>87</v>
      </c>
      <c r="L756" s="70" t="s">
        <v>87</v>
      </c>
      <c r="M756" s="65" t="s">
        <v>92</v>
      </c>
      <c r="N756" s="70"/>
      <c r="O756" s="70"/>
      <c r="P756" s="70" t="s">
        <v>2217</v>
      </c>
      <c r="Q756" s="65" t="s">
        <v>2574</v>
      </c>
      <c r="R756" s="65" t="s">
        <v>106</v>
      </c>
      <c r="S756" s="70" t="s">
        <v>423</v>
      </c>
      <c r="T756" s="70" t="s">
        <v>645</v>
      </c>
      <c r="U756" s="70" t="s">
        <v>645</v>
      </c>
      <c r="V756" s="70"/>
      <c r="W756" s="105"/>
    </row>
    <row r="757" spans="1:23" s="50" customFormat="1" ht="73.5" customHeight="1" x14ac:dyDescent="0.15">
      <c r="A757" s="117">
        <v>607</v>
      </c>
      <c r="B757" s="70" t="s">
        <v>481</v>
      </c>
      <c r="C757" s="70" t="s">
        <v>213</v>
      </c>
      <c r="D757" s="70" t="s">
        <v>148</v>
      </c>
      <c r="E757" s="65" t="s">
        <v>2214</v>
      </c>
      <c r="F757" s="66">
        <v>6380</v>
      </c>
      <c r="G757" s="66">
        <v>3794</v>
      </c>
      <c r="H757" s="66">
        <v>2586</v>
      </c>
      <c r="I757" s="70" t="s">
        <v>86</v>
      </c>
      <c r="J757" s="70" t="s">
        <v>87</v>
      </c>
      <c r="K757" s="70" t="s">
        <v>87</v>
      </c>
      <c r="L757" s="70" t="s">
        <v>87</v>
      </c>
      <c r="M757" s="40" t="s">
        <v>463</v>
      </c>
      <c r="N757" s="70"/>
      <c r="O757" s="70"/>
      <c r="P757" s="70" t="s">
        <v>2218</v>
      </c>
      <c r="Q757" s="69" t="s">
        <v>2219</v>
      </c>
      <c r="R757" s="65" t="s">
        <v>106</v>
      </c>
      <c r="S757" s="170" t="s">
        <v>423</v>
      </c>
      <c r="T757" s="70" t="s">
        <v>645</v>
      </c>
      <c r="U757" s="70" t="s">
        <v>645</v>
      </c>
      <c r="V757" s="70"/>
      <c r="W757" s="105"/>
    </row>
    <row r="758" spans="1:23" s="50" customFormat="1" ht="73.5" customHeight="1" x14ac:dyDescent="0.15">
      <c r="A758" s="117">
        <v>608</v>
      </c>
      <c r="B758" s="70" t="s">
        <v>481</v>
      </c>
      <c r="C758" s="70" t="s">
        <v>213</v>
      </c>
      <c r="D758" s="70" t="s">
        <v>148</v>
      </c>
      <c r="E758" s="65" t="s">
        <v>2214</v>
      </c>
      <c r="F758" s="66">
        <v>6380</v>
      </c>
      <c r="G758" s="66">
        <v>3794</v>
      </c>
      <c r="H758" s="66">
        <v>2586</v>
      </c>
      <c r="I758" s="70" t="s">
        <v>86</v>
      </c>
      <c r="J758" s="70" t="s">
        <v>87</v>
      </c>
      <c r="K758" s="70" t="s">
        <v>87</v>
      </c>
      <c r="L758" s="70" t="s">
        <v>87</v>
      </c>
      <c r="M758" s="41" t="s">
        <v>726</v>
      </c>
      <c r="N758" s="70"/>
      <c r="O758" s="70"/>
      <c r="P758" s="71" t="s">
        <v>217</v>
      </c>
      <c r="Q758" s="69" t="s">
        <v>2507</v>
      </c>
      <c r="R758" s="65" t="s">
        <v>106</v>
      </c>
      <c r="S758" s="40" t="s">
        <v>2186</v>
      </c>
      <c r="T758" s="70" t="s">
        <v>645</v>
      </c>
      <c r="U758" s="70" t="s">
        <v>645</v>
      </c>
      <c r="V758" s="70"/>
      <c r="W758" s="105"/>
    </row>
    <row r="759" spans="1:23" s="50" customFormat="1" ht="73.5" customHeight="1" x14ac:dyDescent="0.15">
      <c r="A759" s="117">
        <v>609</v>
      </c>
      <c r="B759" s="70" t="s">
        <v>481</v>
      </c>
      <c r="C759" s="70" t="s">
        <v>213</v>
      </c>
      <c r="D759" s="70" t="s">
        <v>148</v>
      </c>
      <c r="E759" s="65" t="s">
        <v>2214</v>
      </c>
      <c r="F759" s="66">
        <v>6380</v>
      </c>
      <c r="G759" s="66">
        <v>3794</v>
      </c>
      <c r="H759" s="66">
        <v>2586</v>
      </c>
      <c r="I759" s="41" t="s">
        <v>741</v>
      </c>
      <c r="J759" s="71" t="s">
        <v>115</v>
      </c>
      <c r="K759" s="71" t="s">
        <v>115</v>
      </c>
      <c r="L759" s="70" t="s">
        <v>87</v>
      </c>
      <c r="M759" s="65" t="s">
        <v>100</v>
      </c>
      <c r="N759" s="70"/>
      <c r="O759" s="70"/>
      <c r="P759" s="71" t="s">
        <v>2508</v>
      </c>
      <c r="Q759" s="69" t="s">
        <v>2509</v>
      </c>
      <c r="R759" s="65" t="s">
        <v>106</v>
      </c>
      <c r="S759" s="40" t="s">
        <v>423</v>
      </c>
      <c r="T759" s="70" t="s">
        <v>645</v>
      </c>
      <c r="U759" s="70" t="s">
        <v>645</v>
      </c>
      <c r="V759" s="70"/>
      <c r="W759" s="105"/>
    </row>
    <row r="760" spans="1:23" s="50" customFormat="1" ht="108" customHeight="1" x14ac:dyDescent="0.15">
      <c r="A760" s="117">
        <v>610</v>
      </c>
      <c r="B760" s="70" t="s">
        <v>481</v>
      </c>
      <c r="C760" s="70" t="s">
        <v>213</v>
      </c>
      <c r="D760" s="70" t="s">
        <v>148</v>
      </c>
      <c r="E760" s="65" t="s">
        <v>2214</v>
      </c>
      <c r="F760" s="66">
        <v>6380</v>
      </c>
      <c r="G760" s="66">
        <v>3794</v>
      </c>
      <c r="H760" s="66">
        <v>2586</v>
      </c>
      <c r="I760" s="71" t="s">
        <v>86</v>
      </c>
      <c r="J760" s="71" t="s">
        <v>87</v>
      </c>
      <c r="K760" s="71" t="s">
        <v>87</v>
      </c>
      <c r="L760" s="70" t="s">
        <v>87</v>
      </c>
      <c r="M760" s="96" t="s">
        <v>419</v>
      </c>
      <c r="N760" s="70" t="s">
        <v>37</v>
      </c>
      <c r="O760" s="70"/>
      <c r="P760" s="70" t="s">
        <v>2220</v>
      </c>
      <c r="Q760" s="65" t="s">
        <v>2708</v>
      </c>
      <c r="R760" s="65" t="s">
        <v>106</v>
      </c>
      <c r="S760" s="40" t="s">
        <v>273</v>
      </c>
      <c r="T760" s="70" t="s">
        <v>645</v>
      </c>
      <c r="U760" s="70" t="s">
        <v>645</v>
      </c>
      <c r="V760" s="70"/>
      <c r="W760" s="105"/>
    </row>
    <row r="761" spans="1:23" s="50" customFormat="1" ht="73.5" customHeight="1" x14ac:dyDescent="0.15">
      <c r="A761" s="117">
        <v>611</v>
      </c>
      <c r="B761" s="70" t="s">
        <v>481</v>
      </c>
      <c r="C761" s="70" t="s">
        <v>213</v>
      </c>
      <c r="D761" s="70" t="s">
        <v>148</v>
      </c>
      <c r="E761" s="65" t="s">
        <v>2214</v>
      </c>
      <c r="F761" s="66">
        <v>6380</v>
      </c>
      <c r="G761" s="66">
        <v>3794</v>
      </c>
      <c r="H761" s="66">
        <v>2586</v>
      </c>
      <c r="I761" s="71" t="s">
        <v>86</v>
      </c>
      <c r="J761" s="71" t="s">
        <v>87</v>
      </c>
      <c r="K761" s="71" t="s">
        <v>87</v>
      </c>
      <c r="L761" s="70" t="s">
        <v>87</v>
      </c>
      <c r="M761" s="96" t="s">
        <v>150</v>
      </c>
      <c r="N761" s="70"/>
      <c r="O761" s="70"/>
      <c r="P761" s="70" t="s">
        <v>2221</v>
      </c>
      <c r="Q761" s="65" t="s">
        <v>2709</v>
      </c>
      <c r="R761" s="65" t="s">
        <v>106</v>
      </c>
      <c r="S761" s="40" t="s">
        <v>423</v>
      </c>
      <c r="T761" s="70" t="s">
        <v>645</v>
      </c>
      <c r="U761" s="70" t="s">
        <v>645</v>
      </c>
      <c r="V761" s="70"/>
      <c r="W761" s="105"/>
    </row>
    <row r="762" spans="1:23" s="50" customFormat="1" ht="73.5" customHeight="1" x14ac:dyDescent="0.15">
      <c r="A762" s="117">
        <v>612</v>
      </c>
      <c r="B762" s="70" t="s">
        <v>481</v>
      </c>
      <c r="C762" s="70" t="s">
        <v>213</v>
      </c>
      <c r="D762" s="70" t="s">
        <v>148</v>
      </c>
      <c r="E762" s="65" t="s">
        <v>2214</v>
      </c>
      <c r="F762" s="66">
        <v>6380</v>
      </c>
      <c r="G762" s="66">
        <v>3794</v>
      </c>
      <c r="H762" s="66">
        <v>2586</v>
      </c>
      <c r="I762" s="71" t="s">
        <v>86</v>
      </c>
      <c r="J762" s="71" t="s">
        <v>87</v>
      </c>
      <c r="K762" s="71" t="s">
        <v>87</v>
      </c>
      <c r="L762" s="70" t="s">
        <v>87</v>
      </c>
      <c r="M762" s="65" t="s">
        <v>92</v>
      </c>
      <c r="N762" s="70"/>
      <c r="O762" s="70"/>
      <c r="P762" s="71" t="s">
        <v>2510</v>
      </c>
      <c r="Q762" s="40" t="s">
        <v>2511</v>
      </c>
      <c r="R762" s="65" t="s">
        <v>106</v>
      </c>
      <c r="S762" s="40" t="s">
        <v>423</v>
      </c>
      <c r="T762" s="70" t="s">
        <v>645</v>
      </c>
      <c r="U762" s="70" t="s">
        <v>645</v>
      </c>
      <c r="V762" s="70"/>
      <c r="W762" s="105"/>
    </row>
    <row r="763" spans="1:23" s="50" customFormat="1" ht="73.5" customHeight="1" x14ac:dyDescent="0.15">
      <c r="A763" s="117">
        <v>613</v>
      </c>
      <c r="B763" s="70" t="s">
        <v>481</v>
      </c>
      <c r="C763" s="70" t="s">
        <v>213</v>
      </c>
      <c r="D763" s="70" t="s">
        <v>148</v>
      </c>
      <c r="E763" s="65" t="s">
        <v>2214</v>
      </c>
      <c r="F763" s="66">
        <v>6380</v>
      </c>
      <c r="G763" s="66">
        <v>3794</v>
      </c>
      <c r="H763" s="66">
        <v>2586</v>
      </c>
      <c r="I763" s="71" t="s">
        <v>86</v>
      </c>
      <c r="J763" s="70" t="s">
        <v>87</v>
      </c>
      <c r="K763" s="70" t="s">
        <v>87</v>
      </c>
      <c r="L763" s="70" t="s">
        <v>87</v>
      </c>
      <c r="M763" s="96" t="s">
        <v>431</v>
      </c>
      <c r="N763" s="70" t="s">
        <v>37</v>
      </c>
      <c r="O763" s="70"/>
      <c r="P763" s="70" t="s">
        <v>1366</v>
      </c>
      <c r="Q763" s="65" t="s">
        <v>2710</v>
      </c>
      <c r="R763" s="65" t="s">
        <v>106</v>
      </c>
      <c r="S763" s="40" t="s">
        <v>423</v>
      </c>
      <c r="T763" s="70" t="s">
        <v>645</v>
      </c>
      <c r="U763" s="70" t="s">
        <v>645</v>
      </c>
      <c r="V763" s="70"/>
      <c r="W763" s="105"/>
    </row>
    <row r="764" spans="1:23" s="50" customFormat="1" ht="73.5" customHeight="1" x14ac:dyDescent="0.15">
      <c r="A764" s="117">
        <v>614</v>
      </c>
      <c r="B764" s="70" t="s">
        <v>481</v>
      </c>
      <c r="C764" s="70" t="s">
        <v>213</v>
      </c>
      <c r="D764" s="70" t="s">
        <v>148</v>
      </c>
      <c r="E764" s="65" t="s">
        <v>2214</v>
      </c>
      <c r="F764" s="66">
        <v>6380</v>
      </c>
      <c r="G764" s="66">
        <v>3794</v>
      </c>
      <c r="H764" s="66">
        <v>2586</v>
      </c>
      <c r="I764" s="70" t="s">
        <v>86</v>
      </c>
      <c r="J764" s="70" t="s">
        <v>87</v>
      </c>
      <c r="K764" s="70" t="s">
        <v>87</v>
      </c>
      <c r="L764" s="70" t="s">
        <v>87</v>
      </c>
      <c r="M764" s="109" t="s">
        <v>33</v>
      </c>
      <c r="N764" s="70"/>
      <c r="O764" s="70"/>
      <c r="P764" s="70" t="s">
        <v>2222</v>
      </c>
      <c r="Q764" s="65" t="s">
        <v>2711</v>
      </c>
      <c r="R764" s="65" t="s">
        <v>106</v>
      </c>
      <c r="S764" s="40" t="s">
        <v>423</v>
      </c>
      <c r="T764" s="70" t="s">
        <v>645</v>
      </c>
      <c r="U764" s="70" t="s">
        <v>645</v>
      </c>
      <c r="V764" s="70"/>
      <c r="W764" s="105"/>
    </row>
    <row r="765" spans="1:23" s="50" customFormat="1" ht="107.25" customHeight="1" x14ac:dyDescent="0.15">
      <c r="A765" s="117">
        <v>615</v>
      </c>
      <c r="B765" s="70" t="s">
        <v>481</v>
      </c>
      <c r="C765" s="70" t="s">
        <v>213</v>
      </c>
      <c r="D765" s="70" t="s">
        <v>148</v>
      </c>
      <c r="E765" s="65" t="s">
        <v>2214</v>
      </c>
      <c r="F765" s="66">
        <v>6380</v>
      </c>
      <c r="G765" s="66">
        <v>3794</v>
      </c>
      <c r="H765" s="66">
        <v>2586</v>
      </c>
      <c r="I765" s="71" t="s">
        <v>86</v>
      </c>
      <c r="J765" s="71" t="s">
        <v>87</v>
      </c>
      <c r="K765" s="71" t="s">
        <v>87</v>
      </c>
      <c r="L765" s="70" t="s">
        <v>87</v>
      </c>
      <c r="M765" s="40" t="s">
        <v>37</v>
      </c>
      <c r="N765" s="70"/>
      <c r="O765" s="70"/>
      <c r="P765" s="70" t="s">
        <v>2223</v>
      </c>
      <c r="Q765" s="65" t="s">
        <v>2512</v>
      </c>
      <c r="R765" s="65" t="s">
        <v>106</v>
      </c>
      <c r="S765" s="70" t="s">
        <v>273</v>
      </c>
      <c r="T765" s="70" t="s">
        <v>645</v>
      </c>
      <c r="U765" s="70" t="s">
        <v>645</v>
      </c>
      <c r="V765" s="70"/>
      <c r="W765" s="105"/>
    </row>
    <row r="766" spans="1:23" s="50" customFormat="1" ht="73.5" customHeight="1" x14ac:dyDescent="0.15">
      <c r="A766" s="117">
        <v>616</v>
      </c>
      <c r="B766" s="70" t="s">
        <v>481</v>
      </c>
      <c r="C766" s="70" t="s">
        <v>213</v>
      </c>
      <c r="D766" s="70" t="s">
        <v>148</v>
      </c>
      <c r="E766" s="65" t="s">
        <v>2214</v>
      </c>
      <c r="F766" s="66">
        <v>6380</v>
      </c>
      <c r="G766" s="66">
        <v>3794</v>
      </c>
      <c r="H766" s="66">
        <v>2586</v>
      </c>
      <c r="I766" s="71" t="s">
        <v>86</v>
      </c>
      <c r="J766" s="71" t="s">
        <v>87</v>
      </c>
      <c r="K766" s="71" t="s">
        <v>87</v>
      </c>
      <c r="L766" s="70" t="s">
        <v>87</v>
      </c>
      <c r="M766" s="65" t="s">
        <v>149</v>
      </c>
      <c r="N766" s="70"/>
      <c r="O766" s="70"/>
      <c r="P766" s="70" t="s">
        <v>2224</v>
      </c>
      <c r="Q766" s="40" t="s">
        <v>2225</v>
      </c>
      <c r="R766" s="65" t="s">
        <v>106</v>
      </c>
      <c r="S766" s="40" t="s">
        <v>441</v>
      </c>
      <c r="T766" s="70" t="s">
        <v>645</v>
      </c>
      <c r="U766" s="70" t="s">
        <v>645</v>
      </c>
      <c r="V766" s="70"/>
      <c r="W766" s="105"/>
    </row>
    <row r="767" spans="1:23" s="50" customFormat="1" ht="99.75" customHeight="1" x14ac:dyDescent="0.15">
      <c r="A767" s="117">
        <v>617</v>
      </c>
      <c r="B767" s="70" t="s">
        <v>481</v>
      </c>
      <c r="C767" s="70" t="s">
        <v>213</v>
      </c>
      <c r="D767" s="70" t="s">
        <v>148</v>
      </c>
      <c r="E767" s="65" t="s">
        <v>2214</v>
      </c>
      <c r="F767" s="66">
        <v>6380</v>
      </c>
      <c r="G767" s="66">
        <v>3794</v>
      </c>
      <c r="H767" s="66">
        <v>2586</v>
      </c>
      <c r="I767" s="70" t="s">
        <v>86</v>
      </c>
      <c r="J767" s="71" t="s">
        <v>87</v>
      </c>
      <c r="K767" s="71" t="s">
        <v>87</v>
      </c>
      <c r="L767" s="70" t="s">
        <v>87</v>
      </c>
      <c r="M767" s="109" t="s">
        <v>358</v>
      </c>
      <c r="N767" s="70"/>
      <c r="O767" s="70"/>
      <c r="P767" s="70" t="s">
        <v>2226</v>
      </c>
      <c r="Q767" s="65" t="s">
        <v>2227</v>
      </c>
      <c r="R767" s="65" t="s">
        <v>106</v>
      </c>
      <c r="S767" s="40" t="s">
        <v>2158</v>
      </c>
      <c r="T767" s="70" t="s">
        <v>645</v>
      </c>
      <c r="U767" s="70" t="s">
        <v>645</v>
      </c>
      <c r="V767" s="70"/>
      <c r="W767" s="105"/>
    </row>
    <row r="768" spans="1:23" s="50" customFormat="1" ht="73.5" customHeight="1" x14ac:dyDescent="0.15">
      <c r="A768" s="117">
        <v>618</v>
      </c>
      <c r="B768" s="70" t="s">
        <v>481</v>
      </c>
      <c r="C768" s="70" t="s">
        <v>213</v>
      </c>
      <c r="D768" s="70" t="s">
        <v>148</v>
      </c>
      <c r="E768" s="65" t="s">
        <v>2214</v>
      </c>
      <c r="F768" s="66">
        <v>6380</v>
      </c>
      <c r="G768" s="66">
        <v>3794</v>
      </c>
      <c r="H768" s="66">
        <v>2586</v>
      </c>
      <c r="I768" s="70" t="s">
        <v>165</v>
      </c>
      <c r="J768" s="71" t="s">
        <v>87</v>
      </c>
      <c r="K768" s="71" t="s">
        <v>87</v>
      </c>
      <c r="L768" s="70" t="s">
        <v>87</v>
      </c>
      <c r="M768" s="65" t="s">
        <v>428</v>
      </c>
      <c r="N768" s="70"/>
      <c r="O768" s="70"/>
      <c r="P768" s="70" t="s">
        <v>2228</v>
      </c>
      <c r="Q768" s="65" t="s">
        <v>2582</v>
      </c>
      <c r="R768" s="65" t="s">
        <v>106</v>
      </c>
      <c r="S768" s="40" t="s">
        <v>2158</v>
      </c>
      <c r="T768" s="70" t="s">
        <v>645</v>
      </c>
      <c r="U768" s="70" t="s">
        <v>645</v>
      </c>
      <c r="V768" s="70"/>
      <c r="W768" s="105"/>
    </row>
    <row r="769" spans="1:23" s="50" customFormat="1" ht="88.5" customHeight="1" x14ac:dyDescent="0.15">
      <c r="A769" s="117">
        <v>619</v>
      </c>
      <c r="B769" s="70" t="s">
        <v>481</v>
      </c>
      <c r="C769" s="70" t="s">
        <v>213</v>
      </c>
      <c r="D769" s="70" t="s">
        <v>148</v>
      </c>
      <c r="E769" s="65" t="s">
        <v>2214</v>
      </c>
      <c r="F769" s="66">
        <v>6380</v>
      </c>
      <c r="G769" s="66">
        <v>3794</v>
      </c>
      <c r="H769" s="66">
        <v>2586</v>
      </c>
      <c r="I769" s="70" t="s">
        <v>86</v>
      </c>
      <c r="J769" s="70" t="s">
        <v>87</v>
      </c>
      <c r="K769" s="70" t="s">
        <v>87</v>
      </c>
      <c r="L769" s="70" t="s">
        <v>87</v>
      </c>
      <c r="M769" s="65" t="s">
        <v>376</v>
      </c>
      <c r="N769" s="70" t="s">
        <v>2308</v>
      </c>
      <c r="O769" s="70"/>
      <c r="P769" s="70" t="s">
        <v>2229</v>
      </c>
      <c r="Q769" s="65" t="s">
        <v>2513</v>
      </c>
      <c r="R769" s="65" t="s">
        <v>106</v>
      </c>
      <c r="S769" s="40" t="s">
        <v>2169</v>
      </c>
      <c r="T769" s="70" t="s">
        <v>645</v>
      </c>
      <c r="U769" s="70" t="s">
        <v>645</v>
      </c>
      <c r="V769" s="70"/>
      <c r="W769" s="105"/>
    </row>
    <row r="770" spans="1:23" s="50" customFormat="1" ht="73.5" customHeight="1" x14ac:dyDescent="0.15">
      <c r="A770" s="117">
        <v>620</v>
      </c>
      <c r="B770" s="70" t="s">
        <v>481</v>
      </c>
      <c r="C770" s="70" t="s">
        <v>213</v>
      </c>
      <c r="D770" s="70" t="s">
        <v>148</v>
      </c>
      <c r="E770" s="65" t="s">
        <v>2214</v>
      </c>
      <c r="F770" s="66">
        <v>6380</v>
      </c>
      <c r="G770" s="66">
        <v>3794</v>
      </c>
      <c r="H770" s="66">
        <v>2586</v>
      </c>
      <c r="I770" s="70" t="s">
        <v>118</v>
      </c>
      <c r="J770" s="70" t="s">
        <v>87</v>
      </c>
      <c r="K770" s="70" t="s">
        <v>87</v>
      </c>
      <c r="L770" s="70" t="s">
        <v>87</v>
      </c>
      <c r="M770" s="65" t="s">
        <v>109</v>
      </c>
      <c r="N770" s="70"/>
      <c r="O770" s="70"/>
      <c r="P770" s="71" t="s">
        <v>2514</v>
      </c>
      <c r="Q770" s="65" t="s">
        <v>2515</v>
      </c>
      <c r="R770" s="65" t="s">
        <v>106</v>
      </c>
      <c r="S770" s="71" t="s">
        <v>2186</v>
      </c>
      <c r="T770" s="70" t="s">
        <v>645</v>
      </c>
      <c r="U770" s="73">
        <v>456000</v>
      </c>
      <c r="V770" s="70"/>
      <c r="W770" s="105"/>
    </row>
    <row r="771" spans="1:23" s="50" customFormat="1" ht="126" customHeight="1" x14ac:dyDescent="0.15">
      <c r="A771" s="117">
        <v>621</v>
      </c>
      <c r="B771" s="70" t="s">
        <v>481</v>
      </c>
      <c r="C771" s="70" t="s">
        <v>213</v>
      </c>
      <c r="D771" s="70" t="s">
        <v>148</v>
      </c>
      <c r="E771" s="65" t="s">
        <v>2230</v>
      </c>
      <c r="F771" s="66">
        <v>58833</v>
      </c>
      <c r="G771" s="66">
        <v>4920</v>
      </c>
      <c r="H771" s="66">
        <v>53913</v>
      </c>
      <c r="I771" s="70" t="s">
        <v>86</v>
      </c>
      <c r="J771" s="70" t="s">
        <v>87</v>
      </c>
      <c r="K771" s="70" t="s">
        <v>87</v>
      </c>
      <c r="L771" s="70" t="s">
        <v>87</v>
      </c>
      <c r="M771" s="65" t="s">
        <v>1407</v>
      </c>
      <c r="N771" s="70"/>
      <c r="O771" s="70"/>
      <c r="P771" s="71" t="s">
        <v>2231</v>
      </c>
      <c r="Q771" s="69" t="s">
        <v>2516</v>
      </c>
      <c r="R771" s="65" t="s">
        <v>106</v>
      </c>
      <c r="S771" s="71" t="s">
        <v>2232</v>
      </c>
      <c r="T771" s="70" t="s">
        <v>645</v>
      </c>
      <c r="U771" s="70" t="s">
        <v>645</v>
      </c>
      <c r="V771" s="70"/>
      <c r="W771" s="105"/>
    </row>
    <row r="772" spans="1:23" s="50" customFormat="1" ht="141.75" customHeight="1" x14ac:dyDescent="0.15">
      <c r="A772" s="117">
        <v>622</v>
      </c>
      <c r="B772" s="70" t="s">
        <v>481</v>
      </c>
      <c r="C772" s="70" t="s">
        <v>213</v>
      </c>
      <c r="D772" s="70" t="s">
        <v>148</v>
      </c>
      <c r="E772" s="65" t="s">
        <v>2230</v>
      </c>
      <c r="F772" s="66">
        <v>58833</v>
      </c>
      <c r="G772" s="66">
        <v>4920</v>
      </c>
      <c r="H772" s="66">
        <v>53913</v>
      </c>
      <c r="I772" s="71" t="s">
        <v>86</v>
      </c>
      <c r="J772" s="71" t="s">
        <v>87</v>
      </c>
      <c r="K772" s="71" t="s">
        <v>87</v>
      </c>
      <c r="L772" s="71" t="s">
        <v>87</v>
      </c>
      <c r="M772" s="41" t="s">
        <v>726</v>
      </c>
      <c r="N772" s="70"/>
      <c r="O772" s="70"/>
      <c r="P772" s="71" t="s">
        <v>2233</v>
      </c>
      <c r="Q772" s="69" t="s">
        <v>2712</v>
      </c>
      <c r="R772" s="65" t="s">
        <v>106</v>
      </c>
      <c r="S772" s="71" t="s">
        <v>189</v>
      </c>
      <c r="T772" s="70" t="s">
        <v>645</v>
      </c>
      <c r="U772" s="65" t="s">
        <v>2234</v>
      </c>
      <c r="V772" s="70"/>
      <c r="W772" s="105"/>
    </row>
    <row r="773" spans="1:23" s="50" customFormat="1" ht="100.5" customHeight="1" x14ac:dyDescent="0.15">
      <c r="A773" s="117">
        <v>623</v>
      </c>
      <c r="B773" s="70" t="s">
        <v>481</v>
      </c>
      <c r="C773" s="70" t="s">
        <v>213</v>
      </c>
      <c r="D773" s="70" t="s">
        <v>148</v>
      </c>
      <c r="E773" s="65" t="s">
        <v>2230</v>
      </c>
      <c r="F773" s="66">
        <v>58833</v>
      </c>
      <c r="G773" s="66">
        <v>4920</v>
      </c>
      <c r="H773" s="66">
        <v>53913</v>
      </c>
      <c r="I773" s="70" t="s">
        <v>86</v>
      </c>
      <c r="J773" s="70" t="s">
        <v>87</v>
      </c>
      <c r="K773" s="70" t="s">
        <v>87</v>
      </c>
      <c r="L773" s="70" t="s">
        <v>87</v>
      </c>
      <c r="M773" s="40" t="s">
        <v>2309</v>
      </c>
      <c r="N773" s="70"/>
      <c r="O773" s="70"/>
      <c r="P773" s="70" t="s">
        <v>1435</v>
      </c>
      <c r="Q773" s="65" t="s">
        <v>2235</v>
      </c>
      <c r="R773" s="65" t="s">
        <v>106</v>
      </c>
      <c r="S773" s="70" t="s">
        <v>189</v>
      </c>
      <c r="T773" s="70" t="s">
        <v>645</v>
      </c>
      <c r="U773" s="65" t="s">
        <v>2236</v>
      </c>
      <c r="V773" s="70"/>
      <c r="W773" s="105"/>
    </row>
    <row r="774" spans="1:23" s="50" customFormat="1" ht="73.5" customHeight="1" x14ac:dyDescent="0.15">
      <c r="A774" s="117">
        <v>624</v>
      </c>
      <c r="B774" s="70" t="s">
        <v>481</v>
      </c>
      <c r="C774" s="70" t="s">
        <v>213</v>
      </c>
      <c r="D774" s="70" t="s">
        <v>148</v>
      </c>
      <c r="E774" s="65" t="s">
        <v>2230</v>
      </c>
      <c r="F774" s="66">
        <v>58833</v>
      </c>
      <c r="G774" s="66">
        <v>4920</v>
      </c>
      <c r="H774" s="66">
        <v>53913</v>
      </c>
      <c r="I774" s="70" t="s">
        <v>86</v>
      </c>
      <c r="J774" s="70" t="s">
        <v>87</v>
      </c>
      <c r="K774" s="70" t="s">
        <v>87</v>
      </c>
      <c r="L774" s="70" t="s">
        <v>87</v>
      </c>
      <c r="M774" s="41" t="s">
        <v>226</v>
      </c>
      <c r="N774" s="70"/>
      <c r="O774" s="70"/>
      <c r="P774" s="70" t="s">
        <v>2237</v>
      </c>
      <c r="Q774" s="65" t="s">
        <v>2517</v>
      </c>
      <c r="R774" s="65" t="s">
        <v>106</v>
      </c>
      <c r="S774" s="71" t="s">
        <v>403</v>
      </c>
      <c r="T774" s="70" t="s">
        <v>645</v>
      </c>
      <c r="U774" s="70" t="s">
        <v>645</v>
      </c>
      <c r="V774" s="70"/>
      <c r="W774" s="105"/>
    </row>
    <row r="775" spans="1:23" s="50" customFormat="1" ht="73.5" customHeight="1" x14ac:dyDescent="0.15">
      <c r="A775" s="117">
        <v>625</v>
      </c>
      <c r="B775" s="70" t="s">
        <v>481</v>
      </c>
      <c r="C775" s="70" t="s">
        <v>213</v>
      </c>
      <c r="D775" s="70" t="s">
        <v>148</v>
      </c>
      <c r="E775" s="65" t="s">
        <v>2238</v>
      </c>
      <c r="F775" s="66">
        <v>6404</v>
      </c>
      <c r="G775" s="66">
        <v>2148</v>
      </c>
      <c r="H775" s="66">
        <v>4256</v>
      </c>
      <c r="I775" s="70" t="s">
        <v>86</v>
      </c>
      <c r="J775" s="70" t="s">
        <v>87</v>
      </c>
      <c r="K775" s="70" t="s">
        <v>87</v>
      </c>
      <c r="L775" s="70" t="s">
        <v>87</v>
      </c>
      <c r="M775" s="41" t="s">
        <v>726</v>
      </c>
      <c r="N775" s="70"/>
      <c r="O775" s="70"/>
      <c r="P775" s="71" t="s">
        <v>2239</v>
      </c>
      <c r="Q775" s="65" t="s">
        <v>2518</v>
      </c>
      <c r="R775" s="123" t="s">
        <v>2807</v>
      </c>
      <c r="S775" s="71" t="s">
        <v>273</v>
      </c>
      <c r="T775" s="70" t="s">
        <v>645</v>
      </c>
      <c r="U775" s="65" t="s">
        <v>2240</v>
      </c>
      <c r="V775" s="70"/>
      <c r="W775" s="105"/>
    </row>
    <row r="776" spans="1:23" s="50" customFormat="1" ht="100.5" customHeight="1" x14ac:dyDescent="0.15">
      <c r="A776" s="117">
        <v>626</v>
      </c>
      <c r="B776" s="70" t="s">
        <v>481</v>
      </c>
      <c r="C776" s="70" t="s">
        <v>213</v>
      </c>
      <c r="D776" s="70" t="s">
        <v>148</v>
      </c>
      <c r="E776" s="65" t="s">
        <v>2241</v>
      </c>
      <c r="F776" s="66">
        <v>192308</v>
      </c>
      <c r="G776" s="66">
        <v>2678</v>
      </c>
      <c r="H776" s="66">
        <v>189630</v>
      </c>
      <c r="I776" s="70" t="s">
        <v>86</v>
      </c>
      <c r="J776" s="70" t="s">
        <v>87</v>
      </c>
      <c r="K776" s="70" t="s">
        <v>87</v>
      </c>
      <c r="L776" s="70" t="s">
        <v>87</v>
      </c>
      <c r="M776" s="96" t="s">
        <v>419</v>
      </c>
      <c r="N776" s="70"/>
      <c r="O776" s="70"/>
      <c r="P776" s="70" t="s">
        <v>2242</v>
      </c>
      <c r="Q776" s="65" t="s">
        <v>2243</v>
      </c>
      <c r="R776" s="65" t="s">
        <v>106</v>
      </c>
      <c r="S776" s="70" t="s">
        <v>423</v>
      </c>
      <c r="T776" s="70" t="s">
        <v>645</v>
      </c>
      <c r="U776" s="70" t="s">
        <v>645</v>
      </c>
      <c r="V776" s="70"/>
      <c r="W776" s="105"/>
    </row>
    <row r="777" spans="1:23" s="50" customFormat="1" ht="108" customHeight="1" x14ac:dyDescent="0.15">
      <c r="A777" s="117">
        <v>627</v>
      </c>
      <c r="B777" s="70" t="s">
        <v>481</v>
      </c>
      <c r="C777" s="70" t="s">
        <v>213</v>
      </c>
      <c r="D777" s="70" t="s">
        <v>148</v>
      </c>
      <c r="E777" s="65" t="s">
        <v>2241</v>
      </c>
      <c r="F777" s="66">
        <v>192308</v>
      </c>
      <c r="G777" s="66">
        <v>2678</v>
      </c>
      <c r="H777" s="66">
        <v>189630</v>
      </c>
      <c r="I777" s="41" t="s">
        <v>741</v>
      </c>
      <c r="J777" s="71" t="s">
        <v>115</v>
      </c>
      <c r="K777" s="71" t="s">
        <v>148</v>
      </c>
      <c r="L777" s="71" t="s">
        <v>87</v>
      </c>
      <c r="M777" s="96" t="s">
        <v>150</v>
      </c>
      <c r="N777" s="70"/>
      <c r="O777" s="70"/>
      <c r="P777" s="71" t="s">
        <v>2244</v>
      </c>
      <c r="Q777" s="65" t="s">
        <v>2713</v>
      </c>
      <c r="R777" s="65" t="s">
        <v>106</v>
      </c>
      <c r="S777" s="71" t="s">
        <v>439</v>
      </c>
      <c r="T777" s="70" t="s">
        <v>645</v>
      </c>
      <c r="U777" s="70" t="s">
        <v>645</v>
      </c>
      <c r="V777" s="70"/>
      <c r="W777" s="105"/>
    </row>
    <row r="778" spans="1:23" s="50" customFormat="1" ht="112.5" customHeight="1" x14ac:dyDescent="0.15">
      <c r="A778" s="117">
        <v>628</v>
      </c>
      <c r="B778" s="70" t="s">
        <v>481</v>
      </c>
      <c r="C778" s="70" t="s">
        <v>213</v>
      </c>
      <c r="D778" s="70" t="s">
        <v>148</v>
      </c>
      <c r="E778" s="65" t="s">
        <v>2245</v>
      </c>
      <c r="F778" s="66">
        <v>6876</v>
      </c>
      <c r="G778" s="66">
        <v>3475</v>
      </c>
      <c r="H778" s="66">
        <v>3401</v>
      </c>
      <c r="I778" s="40" t="s">
        <v>265</v>
      </c>
      <c r="J778" s="40" t="s">
        <v>198</v>
      </c>
      <c r="K778" s="70" t="s">
        <v>198</v>
      </c>
      <c r="L778" s="71" t="s">
        <v>87</v>
      </c>
      <c r="M778" s="65" t="s">
        <v>37</v>
      </c>
      <c r="N778" s="70"/>
      <c r="O778" s="70"/>
      <c r="P778" s="70" t="s">
        <v>2246</v>
      </c>
      <c r="Q778" s="65" t="s">
        <v>2247</v>
      </c>
      <c r="R778" s="65" t="s">
        <v>106</v>
      </c>
      <c r="S778" s="71" t="s">
        <v>189</v>
      </c>
      <c r="T778" s="70" t="s">
        <v>645</v>
      </c>
      <c r="U778" s="70" t="s">
        <v>645</v>
      </c>
      <c r="V778" s="70"/>
      <c r="W778" s="105"/>
    </row>
    <row r="779" spans="1:23" s="50" customFormat="1" ht="97.5" customHeight="1" x14ac:dyDescent="0.15">
      <c r="A779" s="117">
        <v>629</v>
      </c>
      <c r="B779" s="70" t="s">
        <v>481</v>
      </c>
      <c r="C779" s="70" t="s">
        <v>213</v>
      </c>
      <c r="D779" s="70" t="s">
        <v>148</v>
      </c>
      <c r="E779" s="65" t="s">
        <v>2248</v>
      </c>
      <c r="F779" s="66">
        <v>2065</v>
      </c>
      <c r="G779" s="66">
        <v>1547</v>
      </c>
      <c r="H779" s="69">
        <v>518</v>
      </c>
      <c r="I779" s="70" t="s">
        <v>86</v>
      </c>
      <c r="J779" s="70" t="s">
        <v>87</v>
      </c>
      <c r="K779" s="70" t="s">
        <v>87</v>
      </c>
      <c r="L779" s="70" t="s">
        <v>87</v>
      </c>
      <c r="M779" s="65" t="s">
        <v>92</v>
      </c>
      <c r="N779" s="70"/>
      <c r="O779" s="70"/>
      <c r="P779" s="70" t="s">
        <v>2249</v>
      </c>
      <c r="Q779" s="65" t="s">
        <v>2519</v>
      </c>
      <c r="R779" s="65" t="s">
        <v>106</v>
      </c>
      <c r="S779" s="70" t="s">
        <v>423</v>
      </c>
      <c r="T779" s="70" t="s">
        <v>645</v>
      </c>
      <c r="U779" s="70" t="s">
        <v>645</v>
      </c>
      <c r="V779" s="70"/>
      <c r="W779" s="105"/>
    </row>
    <row r="780" spans="1:23" s="50" customFormat="1" ht="73.5" customHeight="1" x14ac:dyDescent="0.15">
      <c r="A780" s="117">
        <v>630</v>
      </c>
      <c r="B780" s="70" t="s">
        <v>481</v>
      </c>
      <c r="C780" s="70" t="s">
        <v>213</v>
      </c>
      <c r="D780" s="70" t="s">
        <v>148</v>
      </c>
      <c r="E780" s="65" t="s">
        <v>2248</v>
      </c>
      <c r="F780" s="66">
        <v>2065</v>
      </c>
      <c r="G780" s="66">
        <v>1547</v>
      </c>
      <c r="H780" s="69">
        <v>518</v>
      </c>
      <c r="I780" s="70" t="s">
        <v>86</v>
      </c>
      <c r="J780" s="70" t="s">
        <v>87</v>
      </c>
      <c r="K780" s="70" t="s">
        <v>87</v>
      </c>
      <c r="L780" s="70" t="s">
        <v>87</v>
      </c>
      <c r="M780" s="41" t="s">
        <v>726</v>
      </c>
      <c r="N780" s="70"/>
      <c r="O780" s="70"/>
      <c r="P780" s="70" t="s">
        <v>2250</v>
      </c>
      <c r="Q780" s="65" t="s">
        <v>2251</v>
      </c>
      <c r="R780" s="65" t="s">
        <v>106</v>
      </c>
      <c r="S780" s="70" t="s">
        <v>403</v>
      </c>
      <c r="T780" s="70" t="s">
        <v>645</v>
      </c>
      <c r="U780" s="70" t="s">
        <v>645</v>
      </c>
      <c r="V780" s="70"/>
      <c r="W780" s="105"/>
    </row>
    <row r="781" spans="1:23" s="50" customFormat="1" ht="90" customHeight="1" x14ac:dyDescent="0.15">
      <c r="A781" s="117">
        <v>631</v>
      </c>
      <c r="B781" s="70" t="s">
        <v>481</v>
      </c>
      <c r="C781" s="70" t="s">
        <v>213</v>
      </c>
      <c r="D781" s="70" t="s">
        <v>148</v>
      </c>
      <c r="E781" s="65" t="s">
        <v>2248</v>
      </c>
      <c r="F781" s="66">
        <v>2065</v>
      </c>
      <c r="G781" s="66">
        <v>1547</v>
      </c>
      <c r="H781" s="69">
        <v>518</v>
      </c>
      <c r="I781" s="70" t="s">
        <v>86</v>
      </c>
      <c r="J781" s="70" t="s">
        <v>87</v>
      </c>
      <c r="K781" s="70" t="s">
        <v>87</v>
      </c>
      <c r="L781" s="70" t="s">
        <v>87</v>
      </c>
      <c r="M781" s="65" t="s">
        <v>366</v>
      </c>
      <c r="N781" s="70"/>
      <c r="O781" s="70"/>
      <c r="P781" s="70" t="s">
        <v>2252</v>
      </c>
      <c r="Q781" s="74" t="s">
        <v>2714</v>
      </c>
      <c r="R781" s="65" t="s">
        <v>106</v>
      </c>
      <c r="S781" s="70" t="s">
        <v>423</v>
      </c>
      <c r="T781" s="70" t="s">
        <v>645</v>
      </c>
      <c r="U781" s="70" t="s">
        <v>645</v>
      </c>
      <c r="V781" s="70"/>
      <c r="W781" s="105"/>
    </row>
    <row r="782" spans="1:23" s="50" customFormat="1" ht="144" customHeight="1" x14ac:dyDescent="0.15">
      <c r="A782" s="117">
        <v>632</v>
      </c>
      <c r="B782" s="70" t="s">
        <v>481</v>
      </c>
      <c r="C782" s="70" t="s">
        <v>213</v>
      </c>
      <c r="D782" s="70" t="s">
        <v>148</v>
      </c>
      <c r="E782" s="65" t="s">
        <v>2248</v>
      </c>
      <c r="F782" s="66">
        <v>2065</v>
      </c>
      <c r="G782" s="66">
        <v>1547</v>
      </c>
      <c r="H782" s="69">
        <v>518</v>
      </c>
      <c r="I782" s="70" t="s">
        <v>86</v>
      </c>
      <c r="J782" s="71" t="s">
        <v>128</v>
      </c>
      <c r="K782" s="70" t="s">
        <v>87</v>
      </c>
      <c r="L782" s="70" t="s">
        <v>87</v>
      </c>
      <c r="M782" s="96" t="s">
        <v>431</v>
      </c>
      <c r="N782" s="70"/>
      <c r="O782" s="70"/>
      <c r="P782" s="70" t="s">
        <v>2520</v>
      </c>
      <c r="Q782" s="65" t="s">
        <v>2253</v>
      </c>
      <c r="R782" s="65" t="s">
        <v>106</v>
      </c>
      <c r="S782" s="70" t="s">
        <v>815</v>
      </c>
      <c r="T782" s="70" t="s">
        <v>645</v>
      </c>
      <c r="U782" s="65" t="s">
        <v>2254</v>
      </c>
      <c r="V782" s="70"/>
      <c r="W782" s="105"/>
    </row>
    <row r="783" spans="1:23" s="50" customFormat="1" ht="204.75" customHeight="1" x14ac:dyDescent="0.15">
      <c r="A783" s="117">
        <v>633</v>
      </c>
      <c r="B783" s="70" t="s">
        <v>481</v>
      </c>
      <c r="C783" s="70" t="s">
        <v>213</v>
      </c>
      <c r="D783" s="70" t="s">
        <v>148</v>
      </c>
      <c r="E783" s="65" t="s">
        <v>2255</v>
      </c>
      <c r="F783" s="66">
        <v>2654</v>
      </c>
      <c r="G783" s="66">
        <v>1587</v>
      </c>
      <c r="H783" s="66">
        <v>1067</v>
      </c>
      <c r="I783" s="70" t="s">
        <v>86</v>
      </c>
      <c r="J783" s="71" t="s">
        <v>128</v>
      </c>
      <c r="K783" s="70" t="s">
        <v>87</v>
      </c>
      <c r="L783" s="70" t="s">
        <v>87</v>
      </c>
      <c r="M783" s="40" t="s">
        <v>92</v>
      </c>
      <c r="N783" s="70"/>
      <c r="O783" s="70"/>
      <c r="P783" s="70" t="s">
        <v>2256</v>
      </c>
      <c r="Q783" s="65" t="s">
        <v>2257</v>
      </c>
      <c r="R783" s="65" t="s">
        <v>106</v>
      </c>
      <c r="S783" s="70" t="s">
        <v>403</v>
      </c>
      <c r="T783" s="70" t="s">
        <v>645</v>
      </c>
      <c r="U783" s="70" t="s">
        <v>645</v>
      </c>
      <c r="V783" s="70"/>
      <c r="W783" s="105"/>
    </row>
    <row r="784" spans="1:23" s="50" customFormat="1" ht="160.5" customHeight="1" x14ac:dyDescent="0.15">
      <c r="A784" s="117">
        <v>634</v>
      </c>
      <c r="B784" s="70" t="s">
        <v>481</v>
      </c>
      <c r="C784" s="70" t="s">
        <v>213</v>
      </c>
      <c r="D784" s="70" t="s">
        <v>148</v>
      </c>
      <c r="E784" s="65" t="s">
        <v>2255</v>
      </c>
      <c r="F784" s="66">
        <v>2654</v>
      </c>
      <c r="G784" s="66">
        <v>1587</v>
      </c>
      <c r="H784" s="66">
        <v>1067</v>
      </c>
      <c r="I784" s="71" t="s">
        <v>86</v>
      </c>
      <c r="J784" s="71" t="s">
        <v>128</v>
      </c>
      <c r="K784" s="71" t="s">
        <v>198</v>
      </c>
      <c r="L784" s="71" t="s">
        <v>87</v>
      </c>
      <c r="M784" s="41" t="s">
        <v>726</v>
      </c>
      <c r="N784" s="70"/>
      <c r="O784" s="70"/>
      <c r="P784" s="70" t="s">
        <v>2258</v>
      </c>
      <c r="Q784" s="65" t="s">
        <v>2583</v>
      </c>
      <c r="R784" s="65" t="s">
        <v>106</v>
      </c>
      <c r="S784" s="70" t="s">
        <v>403</v>
      </c>
      <c r="T784" s="70" t="s">
        <v>645</v>
      </c>
      <c r="U784" s="65" t="s">
        <v>2259</v>
      </c>
      <c r="V784" s="70"/>
      <c r="W784" s="105"/>
    </row>
    <row r="785" spans="1:23" s="50" customFormat="1" ht="195.75" customHeight="1" x14ac:dyDescent="0.15">
      <c r="A785" s="117">
        <v>635</v>
      </c>
      <c r="B785" s="70" t="s">
        <v>481</v>
      </c>
      <c r="C785" s="70" t="s">
        <v>213</v>
      </c>
      <c r="D785" s="70" t="s">
        <v>148</v>
      </c>
      <c r="E785" s="65" t="s">
        <v>2255</v>
      </c>
      <c r="F785" s="66">
        <v>2654</v>
      </c>
      <c r="G785" s="66">
        <v>1587</v>
      </c>
      <c r="H785" s="66">
        <v>1067</v>
      </c>
      <c r="I785" s="41" t="s">
        <v>741</v>
      </c>
      <c r="J785" s="71" t="s">
        <v>87</v>
      </c>
      <c r="K785" s="71" t="s">
        <v>198</v>
      </c>
      <c r="L785" s="71" t="s">
        <v>87</v>
      </c>
      <c r="M785" s="96" t="s">
        <v>747</v>
      </c>
      <c r="N785" s="71"/>
      <c r="O785" s="71"/>
      <c r="P785" s="71" t="s">
        <v>2584</v>
      </c>
      <c r="Q785" s="40" t="s">
        <v>2585</v>
      </c>
      <c r="R785" s="65" t="s">
        <v>106</v>
      </c>
      <c r="S785" s="70" t="s">
        <v>403</v>
      </c>
      <c r="T785" s="70" t="s">
        <v>645</v>
      </c>
      <c r="U785" s="65" t="s">
        <v>2260</v>
      </c>
      <c r="V785" s="70"/>
      <c r="W785" s="105"/>
    </row>
    <row r="786" spans="1:23" s="50" customFormat="1" ht="162" customHeight="1" x14ac:dyDescent="0.15">
      <c r="A786" s="117">
        <v>636</v>
      </c>
      <c r="B786" s="70" t="s">
        <v>481</v>
      </c>
      <c r="C786" s="70" t="s">
        <v>213</v>
      </c>
      <c r="D786" s="70" t="s">
        <v>148</v>
      </c>
      <c r="E786" s="65" t="s">
        <v>2255</v>
      </c>
      <c r="F786" s="66">
        <v>2654</v>
      </c>
      <c r="G786" s="66">
        <v>1587</v>
      </c>
      <c r="H786" s="66">
        <v>1067</v>
      </c>
      <c r="I786" s="70" t="s">
        <v>86</v>
      </c>
      <c r="J786" s="70" t="s">
        <v>104</v>
      </c>
      <c r="K786" s="70" t="s">
        <v>198</v>
      </c>
      <c r="L786" s="70" t="s">
        <v>266</v>
      </c>
      <c r="M786" s="96" t="s">
        <v>431</v>
      </c>
      <c r="N786" s="70"/>
      <c r="O786" s="70"/>
      <c r="P786" s="70" t="s">
        <v>2261</v>
      </c>
      <c r="Q786" s="65" t="s">
        <v>2262</v>
      </c>
      <c r="R786" s="65" t="s">
        <v>106</v>
      </c>
      <c r="S786" s="70" t="s">
        <v>423</v>
      </c>
      <c r="T786" s="70" t="s">
        <v>645</v>
      </c>
      <c r="U786" s="70" t="s">
        <v>645</v>
      </c>
      <c r="V786" s="70"/>
      <c r="W786" s="105"/>
    </row>
    <row r="787" spans="1:23" s="50" customFormat="1" ht="73.5" customHeight="1" x14ac:dyDescent="0.15">
      <c r="A787" s="117">
        <v>637</v>
      </c>
      <c r="B787" s="70" t="s">
        <v>481</v>
      </c>
      <c r="C787" s="70" t="s">
        <v>213</v>
      </c>
      <c r="D787" s="70" t="s">
        <v>148</v>
      </c>
      <c r="E787" s="65" t="s">
        <v>2263</v>
      </c>
      <c r="F787" s="66">
        <v>3303</v>
      </c>
      <c r="G787" s="69">
        <v>296</v>
      </c>
      <c r="H787" s="66">
        <v>3007</v>
      </c>
      <c r="I787" s="70" t="s">
        <v>86</v>
      </c>
      <c r="J787" s="70" t="s">
        <v>87</v>
      </c>
      <c r="K787" s="70" t="s">
        <v>87</v>
      </c>
      <c r="L787" s="70" t="s">
        <v>87</v>
      </c>
      <c r="M787" s="109" t="s">
        <v>358</v>
      </c>
      <c r="N787" s="70"/>
      <c r="O787" s="70"/>
      <c r="P787" s="70" t="s">
        <v>2595</v>
      </c>
      <c r="Q787" s="65" t="s">
        <v>2632</v>
      </c>
      <c r="R787" s="65" t="s">
        <v>106</v>
      </c>
      <c r="S787" s="70" t="s">
        <v>645</v>
      </c>
      <c r="T787" s="70" t="s">
        <v>645</v>
      </c>
      <c r="U787" s="73">
        <v>6000</v>
      </c>
      <c r="V787" s="70"/>
      <c r="W787" s="105"/>
    </row>
    <row r="788" spans="1:23" s="50" customFormat="1" ht="73.5" customHeight="1" x14ac:dyDescent="0.15">
      <c r="A788" s="117">
        <v>638</v>
      </c>
      <c r="B788" s="70" t="s">
        <v>481</v>
      </c>
      <c r="C788" s="70" t="s">
        <v>213</v>
      </c>
      <c r="D788" s="70" t="s">
        <v>148</v>
      </c>
      <c r="E788" s="65" t="s">
        <v>2263</v>
      </c>
      <c r="F788" s="66">
        <v>3303</v>
      </c>
      <c r="G788" s="69">
        <v>296</v>
      </c>
      <c r="H788" s="66">
        <v>3007</v>
      </c>
      <c r="I788" s="70" t="s">
        <v>86</v>
      </c>
      <c r="J788" s="70" t="s">
        <v>87</v>
      </c>
      <c r="K788" s="70" t="s">
        <v>87</v>
      </c>
      <c r="L788" s="70" t="s">
        <v>87</v>
      </c>
      <c r="M788" s="109" t="s">
        <v>358</v>
      </c>
      <c r="N788" s="70"/>
      <c r="O788" s="70"/>
      <c r="P788" s="71" t="s">
        <v>2594</v>
      </c>
      <c r="Q788" s="65" t="s">
        <v>2596</v>
      </c>
      <c r="R788" s="65" t="s">
        <v>106</v>
      </c>
      <c r="S788" s="70" t="s">
        <v>645</v>
      </c>
      <c r="T788" s="70" t="s">
        <v>645</v>
      </c>
      <c r="U788" s="65" t="s">
        <v>645</v>
      </c>
      <c r="V788" s="70"/>
      <c r="W788" s="105"/>
    </row>
    <row r="789" spans="1:23" s="50" customFormat="1" ht="114.75" customHeight="1" x14ac:dyDescent="0.15">
      <c r="A789" s="117">
        <v>639</v>
      </c>
      <c r="B789" s="70" t="s">
        <v>481</v>
      </c>
      <c r="C789" s="70" t="s">
        <v>213</v>
      </c>
      <c r="D789" s="70" t="s">
        <v>148</v>
      </c>
      <c r="E789" s="65" t="s">
        <v>2264</v>
      </c>
      <c r="F789" s="66">
        <v>4411</v>
      </c>
      <c r="G789" s="66">
        <v>2256</v>
      </c>
      <c r="H789" s="66">
        <v>2155</v>
      </c>
      <c r="I789" s="70" t="s">
        <v>86</v>
      </c>
      <c r="J789" s="70" t="s">
        <v>87</v>
      </c>
      <c r="K789" s="70" t="s">
        <v>87</v>
      </c>
      <c r="L789" s="70" t="s">
        <v>87</v>
      </c>
      <c r="M789" s="65" t="s">
        <v>92</v>
      </c>
      <c r="N789" s="109" t="s">
        <v>129</v>
      </c>
      <c r="O789" s="70"/>
      <c r="P789" s="70" t="s">
        <v>2265</v>
      </c>
      <c r="Q789" s="65" t="s">
        <v>2521</v>
      </c>
      <c r="R789" s="65" t="s">
        <v>106</v>
      </c>
      <c r="S789" s="70" t="s">
        <v>273</v>
      </c>
      <c r="T789" s="70" t="s">
        <v>645</v>
      </c>
      <c r="U789" s="65" t="s">
        <v>645</v>
      </c>
      <c r="V789" s="70"/>
      <c r="W789" s="105"/>
    </row>
    <row r="790" spans="1:23" s="50" customFormat="1" ht="124.5" customHeight="1" x14ac:dyDescent="0.15">
      <c r="A790" s="117">
        <v>640</v>
      </c>
      <c r="B790" s="70" t="s">
        <v>481</v>
      </c>
      <c r="C790" s="70" t="s">
        <v>213</v>
      </c>
      <c r="D790" s="70" t="s">
        <v>148</v>
      </c>
      <c r="E790" s="65" t="s">
        <v>2266</v>
      </c>
      <c r="F790" s="66">
        <v>16936</v>
      </c>
      <c r="G790" s="66">
        <v>5350</v>
      </c>
      <c r="H790" s="66">
        <v>11586</v>
      </c>
      <c r="I790" s="70" t="s">
        <v>86</v>
      </c>
      <c r="J790" s="70" t="s">
        <v>87</v>
      </c>
      <c r="K790" s="70" t="s">
        <v>87</v>
      </c>
      <c r="L790" s="70" t="s">
        <v>87</v>
      </c>
      <c r="M790" s="65" t="s">
        <v>366</v>
      </c>
      <c r="N790" s="70" t="s">
        <v>96</v>
      </c>
      <c r="O790" s="70"/>
      <c r="P790" s="70" t="s">
        <v>2267</v>
      </c>
      <c r="Q790" s="65" t="s">
        <v>2522</v>
      </c>
      <c r="R790" s="65" t="s">
        <v>106</v>
      </c>
      <c r="S790" s="70" t="s">
        <v>189</v>
      </c>
      <c r="T790" s="70" t="s">
        <v>645</v>
      </c>
      <c r="U790" s="65" t="s">
        <v>645</v>
      </c>
      <c r="V790" s="70"/>
      <c r="W790" s="105"/>
    </row>
    <row r="791" spans="1:23" s="50" customFormat="1" ht="163.5" customHeight="1" x14ac:dyDescent="0.15">
      <c r="A791" s="117">
        <v>641</v>
      </c>
      <c r="B791" s="70" t="s">
        <v>481</v>
      </c>
      <c r="C791" s="70" t="s">
        <v>213</v>
      </c>
      <c r="D791" s="70" t="s">
        <v>148</v>
      </c>
      <c r="E791" s="65" t="s">
        <v>2266</v>
      </c>
      <c r="F791" s="66">
        <v>16936</v>
      </c>
      <c r="G791" s="66">
        <v>5350</v>
      </c>
      <c r="H791" s="66">
        <v>11586</v>
      </c>
      <c r="I791" s="70" t="s">
        <v>86</v>
      </c>
      <c r="J791" s="70" t="s">
        <v>87</v>
      </c>
      <c r="K791" s="70" t="s">
        <v>87</v>
      </c>
      <c r="L791" s="70" t="s">
        <v>87</v>
      </c>
      <c r="M791" s="71" t="s">
        <v>610</v>
      </c>
      <c r="N791" s="70"/>
      <c r="O791" s="70"/>
      <c r="P791" s="70" t="s">
        <v>2268</v>
      </c>
      <c r="Q791" s="40" t="s">
        <v>2523</v>
      </c>
      <c r="R791" s="65" t="s">
        <v>106</v>
      </c>
      <c r="S791" s="70" t="s">
        <v>277</v>
      </c>
      <c r="T791" s="70" t="s">
        <v>645</v>
      </c>
      <c r="U791" s="65" t="s">
        <v>645</v>
      </c>
      <c r="V791" s="70"/>
      <c r="W791" s="105"/>
    </row>
    <row r="792" spans="1:23" s="50" customFormat="1" ht="129.75" customHeight="1" x14ac:dyDescent="0.15">
      <c r="A792" s="117">
        <v>642</v>
      </c>
      <c r="B792" s="70" t="s">
        <v>481</v>
      </c>
      <c r="C792" s="70" t="s">
        <v>213</v>
      </c>
      <c r="D792" s="70" t="s">
        <v>148</v>
      </c>
      <c r="E792" s="65" t="s">
        <v>2269</v>
      </c>
      <c r="F792" s="66">
        <v>6192</v>
      </c>
      <c r="G792" s="66">
        <v>3560</v>
      </c>
      <c r="H792" s="66">
        <v>2632</v>
      </c>
      <c r="I792" s="70" t="s">
        <v>86</v>
      </c>
      <c r="J792" s="70" t="s">
        <v>87</v>
      </c>
      <c r="K792" s="70" t="s">
        <v>87</v>
      </c>
      <c r="L792" s="70" t="s">
        <v>87</v>
      </c>
      <c r="M792" s="40" t="s">
        <v>2309</v>
      </c>
      <c r="N792" s="70"/>
      <c r="O792" s="70"/>
      <c r="P792" s="70" t="s">
        <v>2270</v>
      </c>
      <c r="Q792" s="65" t="s">
        <v>2271</v>
      </c>
      <c r="R792" s="65" t="s">
        <v>106</v>
      </c>
      <c r="S792" s="70" t="s">
        <v>1433</v>
      </c>
      <c r="T792" s="70" t="s">
        <v>645</v>
      </c>
      <c r="U792" s="65" t="s">
        <v>645</v>
      </c>
      <c r="V792" s="70"/>
      <c r="W792" s="105"/>
    </row>
    <row r="793" spans="1:23" s="50" customFormat="1" ht="73.5" customHeight="1" x14ac:dyDescent="0.15">
      <c r="A793" s="117">
        <v>643</v>
      </c>
      <c r="B793" s="70" t="s">
        <v>481</v>
      </c>
      <c r="C793" s="70" t="s">
        <v>213</v>
      </c>
      <c r="D793" s="70" t="s">
        <v>148</v>
      </c>
      <c r="E793" s="65" t="s">
        <v>2272</v>
      </c>
      <c r="F793" s="66">
        <v>52765</v>
      </c>
      <c r="G793" s="66">
        <v>13492</v>
      </c>
      <c r="H793" s="66">
        <v>39273</v>
      </c>
      <c r="I793" s="70" t="s">
        <v>86</v>
      </c>
      <c r="J793" s="70" t="s">
        <v>87</v>
      </c>
      <c r="K793" s="70" t="s">
        <v>87</v>
      </c>
      <c r="L793" s="70" t="s">
        <v>87</v>
      </c>
      <c r="M793" s="96" t="s">
        <v>419</v>
      </c>
      <c r="N793" s="70"/>
      <c r="O793" s="70"/>
      <c r="P793" s="70" t="s">
        <v>2273</v>
      </c>
      <c r="Q793" s="65" t="s">
        <v>2597</v>
      </c>
      <c r="R793" s="65" t="s">
        <v>106</v>
      </c>
      <c r="S793" s="70" t="s">
        <v>277</v>
      </c>
      <c r="T793" s="70" t="s">
        <v>645</v>
      </c>
      <c r="U793" s="65" t="s">
        <v>645</v>
      </c>
      <c r="V793" s="70"/>
      <c r="W793" s="105"/>
    </row>
    <row r="794" spans="1:23" s="50" customFormat="1" ht="154.5" customHeight="1" x14ac:dyDescent="0.15">
      <c r="A794" s="117">
        <v>644</v>
      </c>
      <c r="B794" s="70" t="s">
        <v>481</v>
      </c>
      <c r="C794" s="70" t="s">
        <v>213</v>
      </c>
      <c r="D794" s="70" t="s">
        <v>148</v>
      </c>
      <c r="E794" s="65" t="s">
        <v>2274</v>
      </c>
      <c r="F794" s="66">
        <v>5207</v>
      </c>
      <c r="G794" s="66">
        <v>3762</v>
      </c>
      <c r="H794" s="66">
        <v>1445</v>
      </c>
      <c r="I794" s="70" t="s">
        <v>86</v>
      </c>
      <c r="J794" s="40" t="s">
        <v>198</v>
      </c>
      <c r="K794" s="70" t="s">
        <v>198</v>
      </c>
      <c r="L794" s="70" t="s">
        <v>87</v>
      </c>
      <c r="M794" s="65" t="s">
        <v>1407</v>
      </c>
      <c r="N794" s="70"/>
      <c r="O794" s="70"/>
      <c r="P794" s="70" t="s">
        <v>2275</v>
      </c>
      <c r="Q794" s="65" t="s">
        <v>2276</v>
      </c>
      <c r="R794" s="65" t="s">
        <v>153</v>
      </c>
      <c r="S794" s="70" t="s">
        <v>205</v>
      </c>
      <c r="T794" s="70" t="s">
        <v>645</v>
      </c>
      <c r="U794" s="68">
        <v>1000</v>
      </c>
      <c r="V794" s="70"/>
      <c r="W794" s="105"/>
    </row>
    <row r="795" spans="1:23" s="50" customFormat="1" ht="73.5" customHeight="1" x14ac:dyDescent="0.15">
      <c r="A795" s="117">
        <v>645</v>
      </c>
      <c r="B795" s="70" t="s">
        <v>481</v>
      </c>
      <c r="C795" s="70" t="s">
        <v>213</v>
      </c>
      <c r="D795" s="70" t="s">
        <v>148</v>
      </c>
      <c r="E795" s="65" t="s">
        <v>2277</v>
      </c>
      <c r="F795" s="66">
        <v>37748</v>
      </c>
      <c r="G795" s="66">
        <v>2979</v>
      </c>
      <c r="H795" s="66">
        <v>34769</v>
      </c>
      <c r="I795" s="70" t="s">
        <v>86</v>
      </c>
      <c r="J795" s="70" t="s">
        <v>289</v>
      </c>
      <c r="K795" s="70" t="s">
        <v>87</v>
      </c>
      <c r="L795" s="70" t="s">
        <v>87</v>
      </c>
      <c r="M795" s="40" t="s">
        <v>35</v>
      </c>
      <c r="N795" s="70"/>
      <c r="O795" s="70"/>
      <c r="P795" s="70" t="s">
        <v>217</v>
      </c>
      <c r="Q795" s="65" t="s">
        <v>2598</v>
      </c>
      <c r="R795" s="123" t="s">
        <v>2807</v>
      </c>
      <c r="S795" s="70" t="s">
        <v>645</v>
      </c>
      <c r="T795" s="70" t="s">
        <v>645</v>
      </c>
      <c r="U795" s="68">
        <v>138301.9</v>
      </c>
      <c r="V795" s="70"/>
      <c r="W795" s="105"/>
    </row>
    <row r="796" spans="1:23" s="50" customFormat="1" ht="73.5" customHeight="1" x14ac:dyDescent="0.15">
      <c r="A796" s="117">
        <v>646</v>
      </c>
      <c r="B796" s="70" t="s">
        <v>481</v>
      </c>
      <c r="C796" s="70" t="s">
        <v>213</v>
      </c>
      <c r="D796" s="70" t="s">
        <v>148</v>
      </c>
      <c r="E796" s="65" t="s">
        <v>2278</v>
      </c>
      <c r="F796" s="66">
        <v>9491</v>
      </c>
      <c r="G796" s="66">
        <v>3178</v>
      </c>
      <c r="H796" s="66">
        <v>6313</v>
      </c>
      <c r="I796" s="41" t="s">
        <v>741</v>
      </c>
      <c r="J796" s="71" t="s">
        <v>115</v>
      </c>
      <c r="K796" s="71" t="s">
        <v>115</v>
      </c>
      <c r="L796" s="71" t="s">
        <v>87</v>
      </c>
      <c r="M796" s="65" t="s">
        <v>100</v>
      </c>
      <c r="N796" s="70"/>
      <c r="O796" s="70"/>
      <c r="P796" s="70" t="s">
        <v>2279</v>
      </c>
      <c r="Q796" s="40" t="s">
        <v>2715</v>
      </c>
      <c r="R796" s="65" t="s">
        <v>106</v>
      </c>
      <c r="S796" s="70" t="s">
        <v>273</v>
      </c>
      <c r="T796" s="70" t="s">
        <v>645</v>
      </c>
      <c r="U796" s="65" t="s">
        <v>645</v>
      </c>
      <c r="V796" s="70"/>
      <c r="W796" s="105"/>
    </row>
    <row r="797" spans="1:23" s="50" customFormat="1" ht="73.5" customHeight="1" x14ac:dyDescent="0.15">
      <c r="A797" s="117">
        <v>647</v>
      </c>
      <c r="B797" s="70" t="s">
        <v>481</v>
      </c>
      <c r="C797" s="70" t="s">
        <v>213</v>
      </c>
      <c r="D797" s="70" t="s">
        <v>148</v>
      </c>
      <c r="E797" s="65" t="s">
        <v>2278</v>
      </c>
      <c r="F797" s="66">
        <v>9491</v>
      </c>
      <c r="G797" s="66">
        <v>3178</v>
      </c>
      <c r="H797" s="66">
        <v>6313</v>
      </c>
      <c r="I797" s="70" t="s">
        <v>86</v>
      </c>
      <c r="J797" s="70" t="s">
        <v>289</v>
      </c>
      <c r="K797" s="70" t="s">
        <v>87</v>
      </c>
      <c r="L797" s="70" t="s">
        <v>87</v>
      </c>
      <c r="M797" s="41" t="s">
        <v>726</v>
      </c>
      <c r="N797" s="70"/>
      <c r="O797" s="70"/>
      <c r="P797" s="70" t="s">
        <v>2280</v>
      </c>
      <c r="Q797" s="65" t="s">
        <v>2586</v>
      </c>
      <c r="R797" s="65" t="s">
        <v>106</v>
      </c>
      <c r="S797" s="70" t="s">
        <v>342</v>
      </c>
      <c r="T797" s="70" t="s">
        <v>645</v>
      </c>
      <c r="U797" s="65" t="s">
        <v>2281</v>
      </c>
      <c r="V797" s="70"/>
      <c r="W797" s="105"/>
    </row>
    <row r="798" spans="1:23" s="50" customFormat="1" ht="73.5" customHeight="1" x14ac:dyDescent="0.15">
      <c r="A798" s="117">
        <v>648</v>
      </c>
      <c r="B798" s="70" t="s">
        <v>481</v>
      </c>
      <c r="C798" s="70" t="s">
        <v>213</v>
      </c>
      <c r="D798" s="70" t="s">
        <v>148</v>
      </c>
      <c r="E798" s="65" t="s">
        <v>2278</v>
      </c>
      <c r="F798" s="66">
        <v>9491</v>
      </c>
      <c r="G798" s="66">
        <v>3178</v>
      </c>
      <c r="H798" s="66">
        <v>6313</v>
      </c>
      <c r="I798" s="70" t="s">
        <v>86</v>
      </c>
      <c r="J798" s="70" t="s">
        <v>87</v>
      </c>
      <c r="K798" s="70" t="s">
        <v>87</v>
      </c>
      <c r="L798" s="70" t="s">
        <v>87</v>
      </c>
      <c r="M798" s="96" t="s">
        <v>419</v>
      </c>
      <c r="N798" s="70"/>
      <c r="O798" s="70"/>
      <c r="P798" s="70" t="s">
        <v>2282</v>
      </c>
      <c r="Q798" s="65" t="s">
        <v>2524</v>
      </c>
      <c r="R798" s="65" t="s">
        <v>106</v>
      </c>
      <c r="S798" s="70" t="s">
        <v>727</v>
      </c>
      <c r="T798" s="70" t="s">
        <v>645</v>
      </c>
      <c r="U798" s="70" t="s">
        <v>645</v>
      </c>
      <c r="V798" s="70"/>
      <c r="W798" s="105"/>
    </row>
    <row r="799" spans="1:23" s="50" customFormat="1" ht="73.5" customHeight="1" x14ac:dyDescent="0.15">
      <c r="A799" s="117">
        <v>649</v>
      </c>
      <c r="B799" s="70" t="s">
        <v>481</v>
      </c>
      <c r="C799" s="70" t="s">
        <v>213</v>
      </c>
      <c r="D799" s="70" t="s">
        <v>148</v>
      </c>
      <c r="E799" s="65" t="s">
        <v>2278</v>
      </c>
      <c r="F799" s="66">
        <v>9491</v>
      </c>
      <c r="G799" s="66">
        <v>3178</v>
      </c>
      <c r="H799" s="66">
        <v>6313</v>
      </c>
      <c r="I799" s="70" t="s">
        <v>390</v>
      </c>
      <c r="J799" s="70" t="s">
        <v>87</v>
      </c>
      <c r="K799" s="70" t="s">
        <v>87</v>
      </c>
      <c r="L799" s="70" t="s">
        <v>87</v>
      </c>
      <c r="M799" s="96" t="s">
        <v>150</v>
      </c>
      <c r="N799" s="70"/>
      <c r="O799" s="70"/>
      <c r="P799" s="70" t="s">
        <v>2283</v>
      </c>
      <c r="Q799" s="65" t="s">
        <v>2716</v>
      </c>
      <c r="R799" s="65" t="s">
        <v>106</v>
      </c>
      <c r="S799" s="70" t="s">
        <v>144</v>
      </c>
      <c r="T799" s="70" t="s">
        <v>645</v>
      </c>
      <c r="U799" s="70" t="s">
        <v>645</v>
      </c>
      <c r="V799" s="70"/>
      <c r="W799" s="105"/>
    </row>
    <row r="800" spans="1:23" s="50" customFormat="1" ht="73.5" customHeight="1" x14ac:dyDescent="0.15">
      <c r="A800" s="117">
        <v>650</v>
      </c>
      <c r="B800" s="70" t="s">
        <v>481</v>
      </c>
      <c r="C800" s="70" t="s">
        <v>213</v>
      </c>
      <c r="D800" s="70" t="s">
        <v>148</v>
      </c>
      <c r="E800" s="65" t="s">
        <v>2278</v>
      </c>
      <c r="F800" s="66">
        <v>9491</v>
      </c>
      <c r="G800" s="66">
        <v>3178</v>
      </c>
      <c r="H800" s="66">
        <v>6313</v>
      </c>
      <c r="I800" s="70" t="s">
        <v>86</v>
      </c>
      <c r="J800" s="70" t="s">
        <v>87</v>
      </c>
      <c r="K800" s="70" t="s">
        <v>87</v>
      </c>
      <c r="L800" s="70" t="s">
        <v>87</v>
      </c>
      <c r="M800" s="96" t="s">
        <v>431</v>
      </c>
      <c r="N800" s="70"/>
      <c r="O800" s="70"/>
      <c r="P800" s="70" t="s">
        <v>2284</v>
      </c>
      <c r="Q800" s="65" t="s">
        <v>2525</v>
      </c>
      <c r="R800" s="65" t="s">
        <v>106</v>
      </c>
      <c r="S800" s="70" t="s">
        <v>439</v>
      </c>
      <c r="T800" s="70" t="s">
        <v>645</v>
      </c>
      <c r="U800" s="70" t="s">
        <v>645</v>
      </c>
      <c r="V800" s="70"/>
      <c r="W800" s="105"/>
    </row>
    <row r="801" spans="1:24" s="50" customFormat="1" ht="117.75" customHeight="1" x14ac:dyDescent="0.15">
      <c r="A801" s="117">
        <v>651</v>
      </c>
      <c r="B801" s="70" t="s">
        <v>481</v>
      </c>
      <c r="C801" s="70" t="s">
        <v>213</v>
      </c>
      <c r="D801" s="70" t="s">
        <v>148</v>
      </c>
      <c r="E801" s="65" t="s">
        <v>2285</v>
      </c>
      <c r="F801" s="66">
        <v>2260</v>
      </c>
      <c r="G801" s="66">
        <v>1759</v>
      </c>
      <c r="H801" s="69">
        <v>501</v>
      </c>
      <c r="I801" s="71" t="s">
        <v>86</v>
      </c>
      <c r="J801" s="71" t="s">
        <v>87</v>
      </c>
      <c r="K801" s="71" t="s">
        <v>87</v>
      </c>
      <c r="L801" s="70" t="s">
        <v>87</v>
      </c>
      <c r="M801" s="65" t="s">
        <v>2308</v>
      </c>
      <c r="N801" s="70"/>
      <c r="O801" s="70"/>
      <c r="P801" s="70" t="s">
        <v>2286</v>
      </c>
      <c r="Q801" s="65" t="s">
        <v>2526</v>
      </c>
      <c r="R801" s="65" t="s">
        <v>106</v>
      </c>
      <c r="S801" s="70" t="s">
        <v>273</v>
      </c>
      <c r="T801" s="70" t="s">
        <v>645</v>
      </c>
      <c r="U801" s="65" t="s">
        <v>2287</v>
      </c>
      <c r="V801" s="70"/>
      <c r="W801" s="105"/>
    </row>
    <row r="802" spans="1:24" s="50" customFormat="1" ht="73.5" customHeight="1" x14ac:dyDescent="0.15">
      <c r="A802" s="117">
        <v>652</v>
      </c>
      <c r="B802" s="70" t="s">
        <v>481</v>
      </c>
      <c r="C802" s="70" t="s">
        <v>213</v>
      </c>
      <c r="D802" s="70" t="s">
        <v>148</v>
      </c>
      <c r="E802" s="65" t="s">
        <v>2288</v>
      </c>
      <c r="F802" s="66">
        <v>421240</v>
      </c>
      <c r="G802" s="66">
        <v>15954</v>
      </c>
      <c r="H802" s="66">
        <v>405286</v>
      </c>
      <c r="I802" s="70" t="s">
        <v>165</v>
      </c>
      <c r="J802" s="70" t="s">
        <v>87</v>
      </c>
      <c r="K802" s="70" t="s">
        <v>87</v>
      </c>
      <c r="L802" s="70" t="s">
        <v>87</v>
      </c>
      <c r="M802" s="38" t="s">
        <v>428</v>
      </c>
      <c r="N802" s="70"/>
      <c r="O802" s="70"/>
      <c r="P802" s="70" t="s">
        <v>2289</v>
      </c>
      <c r="Q802" s="40" t="s">
        <v>2290</v>
      </c>
      <c r="R802" s="65" t="s">
        <v>106</v>
      </c>
      <c r="S802" s="70" t="s">
        <v>273</v>
      </c>
      <c r="T802" s="70" t="s">
        <v>645</v>
      </c>
      <c r="U802" s="65" t="s">
        <v>645</v>
      </c>
      <c r="V802" s="70"/>
      <c r="W802" s="105"/>
    </row>
    <row r="803" spans="1:24" s="50" customFormat="1" ht="129.75" customHeight="1" x14ac:dyDescent="0.15">
      <c r="A803" s="117">
        <v>653</v>
      </c>
      <c r="B803" s="70" t="s">
        <v>481</v>
      </c>
      <c r="C803" s="70" t="s">
        <v>213</v>
      </c>
      <c r="D803" s="70" t="s">
        <v>148</v>
      </c>
      <c r="E803" s="65" t="s">
        <v>2288</v>
      </c>
      <c r="F803" s="66">
        <v>421240</v>
      </c>
      <c r="G803" s="66">
        <v>15954</v>
      </c>
      <c r="H803" s="66">
        <v>405286</v>
      </c>
      <c r="I803" s="70" t="s">
        <v>86</v>
      </c>
      <c r="J803" s="70" t="s">
        <v>87</v>
      </c>
      <c r="K803" s="70" t="s">
        <v>87</v>
      </c>
      <c r="L803" s="70" t="s">
        <v>87</v>
      </c>
      <c r="M803" s="65" t="s">
        <v>366</v>
      </c>
      <c r="N803" s="70" t="s">
        <v>92</v>
      </c>
      <c r="O803" s="70"/>
      <c r="P803" s="70" t="s">
        <v>2291</v>
      </c>
      <c r="Q803" s="40" t="s">
        <v>2292</v>
      </c>
      <c r="R803" s="65" t="s">
        <v>106</v>
      </c>
      <c r="S803" s="70" t="s">
        <v>403</v>
      </c>
      <c r="T803" s="70" t="s">
        <v>645</v>
      </c>
      <c r="U803" s="65" t="s">
        <v>645</v>
      </c>
      <c r="V803" s="70"/>
      <c r="W803" s="105"/>
    </row>
    <row r="804" spans="1:24" s="50" customFormat="1" ht="73.5" customHeight="1" x14ac:dyDescent="0.15">
      <c r="A804" s="117">
        <v>654</v>
      </c>
      <c r="B804" s="70" t="s">
        <v>481</v>
      </c>
      <c r="C804" s="70" t="s">
        <v>213</v>
      </c>
      <c r="D804" s="70" t="s">
        <v>148</v>
      </c>
      <c r="E804" s="65" t="s">
        <v>2288</v>
      </c>
      <c r="F804" s="66">
        <v>421240</v>
      </c>
      <c r="G804" s="66">
        <v>15954</v>
      </c>
      <c r="H804" s="66">
        <v>405286</v>
      </c>
      <c r="I804" s="70" t="s">
        <v>86</v>
      </c>
      <c r="J804" s="70" t="s">
        <v>87</v>
      </c>
      <c r="K804" s="70" t="s">
        <v>87</v>
      </c>
      <c r="L804" s="70" t="s">
        <v>87</v>
      </c>
      <c r="M804" s="109" t="s">
        <v>33</v>
      </c>
      <c r="N804" s="70"/>
      <c r="O804" s="70"/>
      <c r="P804" s="70" t="s">
        <v>2293</v>
      </c>
      <c r="Q804" s="40" t="s">
        <v>2294</v>
      </c>
      <c r="R804" s="65" t="s">
        <v>106</v>
      </c>
      <c r="S804" s="70" t="s">
        <v>273</v>
      </c>
      <c r="T804" s="70" t="s">
        <v>645</v>
      </c>
      <c r="U804" s="65" t="s">
        <v>645</v>
      </c>
      <c r="V804" s="70"/>
      <c r="W804" s="105"/>
    </row>
    <row r="805" spans="1:24" s="50" customFormat="1" ht="140.25" customHeight="1" x14ac:dyDescent="0.15">
      <c r="A805" s="117">
        <v>655</v>
      </c>
      <c r="B805" s="70" t="s">
        <v>481</v>
      </c>
      <c r="C805" s="70" t="s">
        <v>213</v>
      </c>
      <c r="D805" s="70" t="s">
        <v>148</v>
      </c>
      <c r="E805" s="65" t="s">
        <v>2288</v>
      </c>
      <c r="F805" s="66">
        <v>421240</v>
      </c>
      <c r="G805" s="66">
        <v>15954</v>
      </c>
      <c r="H805" s="66">
        <v>405286</v>
      </c>
      <c r="I805" s="70" t="s">
        <v>86</v>
      </c>
      <c r="J805" s="70" t="s">
        <v>87</v>
      </c>
      <c r="K805" s="70" t="s">
        <v>148</v>
      </c>
      <c r="L805" s="70" t="s">
        <v>87</v>
      </c>
      <c r="M805" s="40" t="s">
        <v>1407</v>
      </c>
      <c r="N805" s="70"/>
      <c r="O805" s="70"/>
      <c r="P805" s="65" t="s">
        <v>2295</v>
      </c>
      <c r="Q805" s="65" t="s">
        <v>2717</v>
      </c>
      <c r="R805" s="65" t="s">
        <v>106</v>
      </c>
      <c r="S805" s="71" t="s">
        <v>645</v>
      </c>
      <c r="T805" s="70" t="s">
        <v>645</v>
      </c>
      <c r="U805" s="65" t="s">
        <v>645</v>
      </c>
      <c r="V805" s="70"/>
      <c r="W805" s="105"/>
    </row>
    <row r="806" spans="1:24" s="50" customFormat="1" ht="144" customHeight="1" x14ac:dyDescent="0.15">
      <c r="A806" s="117">
        <v>656</v>
      </c>
      <c r="B806" s="70" t="s">
        <v>481</v>
      </c>
      <c r="C806" s="70" t="s">
        <v>213</v>
      </c>
      <c r="D806" s="70" t="s">
        <v>148</v>
      </c>
      <c r="E806" s="65" t="s">
        <v>2288</v>
      </c>
      <c r="F806" s="66">
        <v>421240</v>
      </c>
      <c r="G806" s="66">
        <v>15954</v>
      </c>
      <c r="H806" s="66">
        <v>405286</v>
      </c>
      <c r="I806" s="70" t="s">
        <v>236</v>
      </c>
      <c r="J806" s="70" t="s">
        <v>87</v>
      </c>
      <c r="K806" s="70" t="s">
        <v>87</v>
      </c>
      <c r="L806" s="70" t="s">
        <v>87</v>
      </c>
      <c r="M806" s="40" t="s">
        <v>463</v>
      </c>
      <c r="N806" s="70"/>
      <c r="O806" s="70"/>
      <c r="P806" s="70" t="s">
        <v>2296</v>
      </c>
      <c r="Q806" s="69" t="s">
        <v>2718</v>
      </c>
      <c r="R806" s="65" t="s">
        <v>106</v>
      </c>
      <c r="S806" s="70" t="s">
        <v>273</v>
      </c>
      <c r="T806" s="70" t="s">
        <v>645</v>
      </c>
      <c r="U806" s="65" t="s">
        <v>645</v>
      </c>
      <c r="V806" s="70"/>
      <c r="W806" s="105"/>
    </row>
    <row r="807" spans="1:24" s="50" customFormat="1" ht="123" customHeight="1" x14ac:dyDescent="0.15">
      <c r="A807" s="117">
        <v>657</v>
      </c>
      <c r="B807" s="70" t="s">
        <v>481</v>
      </c>
      <c r="C807" s="70" t="s">
        <v>213</v>
      </c>
      <c r="D807" s="70" t="s">
        <v>148</v>
      </c>
      <c r="E807" s="65" t="s">
        <v>2288</v>
      </c>
      <c r="F807" s="66">
        <v>421240</v>
      </c>
      <c r="G807" s="66">
        <v>15954</v>
      </c>
      <c r="H807" s="66">
        <v>405286</v>
      </c>
      <c r="I807" s="70" t="s">
        <v>86</v>
      </c>
      <c r="J807" s="70" t="s">
        <v>87</v>
      </c>
      <c r="K807" s="70" t="s">
        <v>87</v>
      </c>
      <c r="L807" s="70" t="s">
        <v>87</v>
      </c>
      <c r="M807" s="40" t="s">
        <v>2613</v>
      </c>
      <c r="N807" s="70"/>
      <c r="O807" s="70"/>
      <c r="P807" s="70" t="s">
        <v>2297</v>
      </c>
      <c r="Q807" s="40" t="s">
        <v>2298</v>
      </c>
      <c r="R807" s="65" t="s">
        <v>106</v>
      </c>
      <c r="S807" s="70" t="s">
        <v>277</v>
      </c>
      <c r="T807" s="70" t="s">
        <v>645</v>
      </c>
      <c r="U807" s="65" t="s">
        <v>645</v>
      </c>
      <c r="V807" s="70"/>
      <c r="W807" s="105"/>
    </row>
    <row r="808" spans="1:24" s="50" customFormat="1" ht="114" customHeight="1" x14ac:dyDescent="0.15">
      <c r="A808" s="117">
        <v>658</v>
      </c>
      <c r="B808" s="70" t="s">
        <v>481</v>
      </c>
      <c r="C808" s="70" t="s">
        <v>213</v>
      </c>
      <c r="D808" s="70" t="s">
        <v>148</v>
      </c>
      <c r="E808" s="65" t="s">
        <v>2288</v>
      </c>
      <c r="F808" s="66">
        <v>421240</v>
      </c>
      <c r="G808" s="66">
        <v>15954</v>
      </c>
      <c r="H808" s="66">
        <v>405286</v>
      </c>
      <c r="I808" s="70" t="s">
        <v>86</v>
      </c>
      <c r="J808" s="70" t="s">
        <v>87</v>
      </c>
      <c r="K808" s="70" t="s">
        <v>87</v>
      </c>
      <c r="L808" s="70" t="s">
        <v>87</v>
      </c>
      <c r="M808" s="41" t="s">
        <v>226</v>
      </c>
      <c r="N808" s="70" t="s">
        <v>948</v>
      </c>
      <c r="O808" s="70"/>
      <c r="P808" s="70" t="s">
        <v>2527</v>
      </c>
      <c r="Q808" s="40" t="s">
        <v>2299</v>
      </c>
      <c r="R808" s="65" t="s">
        <v>559</v>
      </c>
      <c r="S808" s="70" t="s">
        <v>645</v>
      </c>
      <c r="T808" s="70" t="s">
        <v>645</v>
      </c>
      <c r="U808" s="65" t="s">
        <v>645</v>
      </c>
      <c r="V808" s="70"/>
      <c r="W808" s="105"/>
    </row>
    <row r="809" spans="1:24" s="50" customFormat="1" ht="115.5" customHeight="1" x14ac:dyDescent="0.15">
      <c r="A809" s="117">
        <v>659</v>
      </c>
      <c r="B809" s="70" t="s">
        <v>481</v>
      </c>
      <c r="C809" s="70" t="s">
        <v>213</v>
      </c>
      <c r="D809" s="70" t="s">
        <v>148</v>
      </c>
      <c r="E809" s="65" t="s">
        <v>2300</v>
      </c>
      <c r="F809" s="66">
        <v>209804</v>
      </c>
      <c r="G809" s="66">
        <v>2492</v>
      </c>
      <c r="H809" s="66">
        <v>207312</v>
      </c>
      <c r="I809" s="70" t="s">
        <v>86</v>
      </c>
      <c r="J809" s="70" t="s">
        <v>225</v>
      </c>
      <c r="K809" s="70" t="s">
        <v>87</v>
      </c>
      <c r="L809" s="70" t="s">
        <v>87</v>
      </c>
      <c r="M809" s="69" t="s">
        <v>1407</v>
      </c>
      <c r="N809" s="70"/>
      <c r="O809" s="70"/>
      <c r="P809" s="70" t="s">
        <v>307</v>
      </c>
      <c r="Q809" s="69" t="s">
        <v>2301</v>
      </c>
      <c r="R809" s="89" t="s">
        <v>106</v>
      </c>
      <c r="S809" s="70" t="s">
        <v>645</v>
      </c>
      <c r="T809" s="70" t="s">
        <v>645</v>
      </c>
      <c r="U809" s="73">
        <v>80000</v>
      </c>
      <c r="V809" s="70"/>
      <c r="W809" s="105"/>
    </row>
    <row r="810" spans="1:24" ht="82.5" customHeight="1" x14ac:dyDescent="0.15">
      <c r="A810" s="117">
        <v>660</v>
      </c>
      <c r="B810" s="40" t="s">
        <v>481</v>
      </c>
      <c r="C810" s="40" t="s">
        <v>666</v>
      </c>
      <c r="D810" s="40" t="s">
        <v>667</v>
      </c>
      <c r="E810" s="40" t="s">
        <v>668</v>
      </c>
      <c r="F810" s="39">
        <v>24976</v>
      </c>
      <c r="G810" s="39">
        <v>4090</v>
      </c>
      <c r="H810" s="39">
        <v>20886</v>
      </c>
      <c r="I810" s="40" t="s">
        <v>118</v>
      </c>
      <c r="J810" s="39" t="s">
        <v>87</v>
      </c>
      <c r="K810" s="39" t="s">
        <v>87</v>
      </c>
      <c r="L810" s="39" t="s">
        <v>87</v>
      </c>
      <c r="M810" s="96" t="s">
        <v>111</v>
      </c>
      <c r="N810" s="40"/>
      <c r="O810" s="40"/>
      <c r="P810" s="40" t="s">
        <v>669</v>
      </c>
      <c r="Q810" s="40" t="s">
        <v>670</v>
      </c>
      <c r="R810" s="40" t="s">
        <v>106</v>
      </c>
      <c r="S810" s="40" t="s">
        <v>342</v>
      </c>
      <c r="T810" s="40" t="s">
        <v>671</v>
      </c>
      <c r="U810" s="40" t="s">
        <v>672</v>
      </c>
      <c r="V810" s="46" t="s">
        <v>673</v>
      </c>
      <c r="W810" s="103" t="s">
        <v>674</v>
      </c>
      <c r="X810" s="4"/>
    </row>
    <row r="811" spans="1:24" ht="138.75" customHeight="1" x14ac:dyDescent="0.15">
      <c r="A811" s="117">
        <v>661</v>
      </c>
      <c r="B811" s="40" t="s">
        <v>481</v>
      </c>
      <c r="C811" s="40" t="s">
        <v>666</v>
      </c>
      <c r="D811" s="40" t="s">
        <v>667</v>
      </c>
      <c r="E811" s="40" t="s">
        <v>675</v>
      </c>
      <c r="F811" s="39">
        <v>78864</v>
      </c>
      <c r="G811" s="39">
        <v>12199</v>
      </c>
      <c r="H811" s="39">
        <v>66665</v>
      </c>
      <c r="I811" s="40" t="s">
        <v>118</v>
      </c>
      <c r="J811" s="39" t="s">
        <v>87</v>
      </c>
      <c r="K811" s="39" t="s">
        <v>87</v>
      </c>
      <c r="L811" s="39" t="s">
        <v>87</v>
      </c>
      <c r="M811" s="40" t="s">
        <v>1015</v>
      </c>
      <c r="N811" s="40"/>
      <c r="O811" s="40"/>
      <c r="P811" s="40" t="s">
        <v>676</v>
      </c>
      <c r="Q811" s="40" t="s">
        <v>677</v>
      </c>
      <c r="R811" s="40" t="s">
        <v>106</v>
      </c>
      <c r="S811" s="40" t="s">
        <v>423</v>
      </c>
      <c r="T811" s="40" t="s">
        <v>678</v>
      </c>
      <c r="U811" s="40" t="s">
        <v>679</v>
      </c>
      <c r="V811" s="46" t="s">
        <v>680</v>
      </c>
      <c r="W811" s="103" t="s">
        <v>681</v>
      </c>
      <c r="X811" s="4"/>
    </row>
    <row r="812" spans="1:24" ht="159" customHeight="1" x14ac:dyDescent="0.15">
      <c r="A812" s="117">
        <v>662</v>
      </c>
      <c r="B812" s="40" t="s">
        <v>481</v>
      </c>
      <c r="C812" s="40" t="s">
        <v>666</v>
      </c>
      <c r="D812" s="40" t="s">
        <v>667</v>
      </c>
      <c r="E812" s="40" t="s">
        <v>675</v>
      </c>
      <c r="F812" s="39">
        <v>78864</v>
      </c>
      <c r="G812" s="39">
        <v>12199</v>
      </c>
      <c r="H812" s="39">
        <v>66665</v>
      </c>
      <c r="I812" s="40" t="s">
        <v>118</v>
      </c>
      <c r="J812" s="39" t="s">
        <v>87</v>
      </c>
      <c r="K812" s="39" t="s">
        <v>87</v>
      </c>
      <c r="L812" s="39" t="s">
        <v>87</v>
      </c>
      <c r="M812" s="109" t="s">
        <v>1392</v>
      </c>
      <c r="N812" s="40"/>
      <c r="O812" s="40"/>
      <c r="P812" s="123" t="s">
        <v>2803</v>
      </c>
      <c r="Q812" s="40" t="s">
        <v>682</v>
      </c>
      <c r="R812" s="123" t="s">
        <v>2807</v>
      </c>
      <c r="S812" s="40" t="s">
        <v>277</v>
      </c>
      <c r="T812" s="40" t="s">
        <v>678</v>
      </c>
      <c r="U812" s="40" t="s">
        <v>645</v>
      </c>
      <c r="V812" s="46" t="s">
        <v>683</v>
      </c>
      <c r="W812" s="103" t="s">
        <v>684</v>
      </c>
      <c r="X812" s="4"/>
    </row>
    <row r="813" spans="1:24" ht="141" customHeight="1" x14ac:dyDescent="0.15">
      <c r="A813" s="117">
        <v>663</v>
      </c>
      <c r="B813" s="40" t="s">
        <v>481</v>
      </c>
      <c r="C813" s="40" t="s">
        <v>666</v>
      </c>
      <c r="D813" s="40" t="s">
        <v>667</v>
      </c>
      <c r="E813" s="40" t="s">
        <v>685</v>
      </c>
      <c r="F813" s="39">
        <v>64409</v>
      </c>
      <c r="G813" s="39">
        <v>9649</v>
      </c>
      <c r="H813" s="39">
        <v>54760</v>
      </c>
      <c r="I813" s="40" t="s">
        <v>265</v>
      </c>
      <c r="J813" s="39" t="s">
        <v>320</v>
      </c>
      <c r="K813" s="39" t="s">
        <v>686</v>
      </c>
      <c r="L813" s="39" t="s">
        <v>87</v>
      </c>
      <c r="M813" s="109" t="s">
        <v>33</v>
      </c>
      <c r="N813" s="40"/>
      <c r="O813" s="40"/>
      <c r="P813" s="123" t="s">
        <v>2804</v>
      </c>
      <c r="Q813" s="40" t="s">
        <v>687</v>
      </c>
      <c r="R813" s="40" t="s">
        <v>153</v>
      </c>
      <c r="S813" s="40" t="s">
        <v>688</v>
      </c>
      <c r="T813" s="47">
        <v>36000</v>
      </c>
      <c r="U813" s="40" t="s">
        <v>645</v>
      </c>
      <c r="V813" s="46" t="s">
        <v>689</v>
      </c>
      <c r="W813" s="103" t="s">
        <v>690</v>
      </c>
      <c r="X813" s="4"/>
    </row>
    <row r="814" spans="1:24" ht="168.75" customHeight="1" x14ac:dyDescent="0.15">
      <c r="A814" s="117">
        <v>664</v>
      </c>
      <c r="B814" s="40" t="s">
        <v>82</v>
      </c>
      <c r="C814" s="40" t="s">
        <v>666</v>
      </c>
      <c r="D814" s="40" t="s">
        <v>667</v>
      </c>
      <c r="E814" s="40" t="s">
        <v>691</v>
      </c>
      <c r="F814" s="39">
        <v>36813</v>
      </c>
      <c r="G814" s="39">
        <v>18276</v>
      </c>
      <c r="H814" s="39">
        <v>20426</v>
      </c>
      <c r="I814" s="40" t="s">
        <v>86</v>
      </c>
      <c r="J814" s="39" t="s">
        <v>128</v>
      </c>
      <c r="K814" s="39" t="s">
        <v>87</v>
      </c>
      <c r="L814" s="39" t="s">
        <v>87</v>
      </c>
      <c r="M814" s="40" t="s">
        <v>395</v>
      </c>
      <c r="N814" s="40"/>
      <c r="O814" s="40"/>
      <c r="P814" s="123" t="s">
        <v>2805</v>
      </c>
      <c r="Q814" s="40" t="s">
        <v>692</v>
      </c>
      <c r="R814" s="40" t="s">
        <v>106</v>
      </c>
      <c r="S814" s="40" t="s">
        <v>403</v>
      </c>
      <c r="T814" s="40" t="s">
        <v>693</v>
      </c>
      <c r="U814" s="40" t="s">
        <v>694</v>
      </c>
      <c r="V814" s="46" t="s">
        <v>695</v>
      </c>
      <c r="W814" s="103" t="s">
        <v>696</v>
      </c>
      <c r="X814" s="4"/>
    </row>
    <row r="815" spans="1:24" ht="159" customHeight="1" x14ac:dyDescent="0.15">
      <c r="A815" s="117">
        <v>665</v>
      </c>
      <c r="B815" s="40" t="s">
        <v>82</v>
      </c>
      <c r="C815" s="40" t="s">
        <v>666</v>
      </c>
      <c r="D815" s="40" t="s">
        <v>667</v>
      </c>
      <c r="E815" s="40" t="s">
        <v>697</v>
      </c>
      <c r="F815" s="39">
        <v>21983</v>
      </c>
      <c r="G815" s="39">
        <v>9671</v>
      </c>
      <c r="H815" s="39">
        <v>12312</v>
      </c>
      <c r="I815" s="40" t="s">
        <v>86</v>
      </c>
      <c r="J815" s="39" t="s">
        <v>87</v>
      </c>
      <c r="K815" s="39" t="s">
        <v>87</v>
      </c>
      <c r="L815" s="39" t="s">
        <v>87</v>
      </c>
      <c r="M815" s="96" t="s">
        <v>431</v>
      </c>
      <c r="N815" s="40" t="s">
        <v>366</v>
      </c>
      <c r="O815" s="40"/>
      <c r="P815" s="40" t="s">
        <v>1366</v>
      </c>
      <c r="Q815" s="40" t="s">
        <v>1367</v>
      </c>
      <c r="R815" s="40" t="s">
        <v>106</v>
      </c>
      <c r="S815" s="40" t="s">
        <v>273</v>
      </c>
      <c r="T815" s="47">
        <v>160000</v>
      </c>
      <c r="U815" s="40" t="s">
        <v>645</v>
      </c>
      <c r="V815" s="46" t="s">
        <v>698</v>
      </c>
      <c r="W815" s="103" t="s">
        <v>699</v>
      </c>
      <c r="X815" s="4"/>
    </row>
    <row r="816" spans="1:24" ht="57.75" x14ac:dyDescent="0.15">
      <c r="A816" s="117">
        <v>666</v>
      </c>
      <c r="B816" s="40" t="s">
        <v>1162</v>
      </c>
      <c r="C816" s="40" t="s">
        <v>666</v>
      </c>
      <c r="D816" s="40" t="s">
        <v>667</v>
      </c>
      <c r="E816" s="40" t="s">
        <v>700</v>
      </c>
      <c r="F816" s="39">
        <v>94861</v>
      </c>
      <c r="G816" s="39">
        <v>45994</v>
      </c>
      <c r="H816" s="39">
        <v>48867</v>
      </c>
      <c r="I816" s="109" t="s">
        <v>265</v>
      </c>
      <c r="J816" s="118" t="s">
        <v>87</v>
      </c>
      <c r="K816" s="118" t="s">
        <v>265</v>
      </c>
      <c r="L816" s="118" t="s">
        <v>87</v>
      </c>
      <c r="M816" s="109" t="s">
        <v>129</v>
      </c>
      <c r="N816" s="109" t="s">
        <v>37</v>
      </c>
      <c r="O816" s="109"/>
      <c r="P816" s="109" t="s">
        <v>2528</v>
      </c>
      <c r="Q816" s="171" t="s">
        <v>1003</v>
      </c>
      <c r="R816" s="109" t="s">
        <v>106</v>
      </c>
      <c r="S816" s="109" t="s">
        <v>423</v>
      </c>
      <c r="T816" s="119">
        <v>8000</v>
      </c>
      <c r="U816" s="109" t="s">
        <v>701</v>
      </c>
      <c r="V816" s="171"/>
      <c r="W816" s="172" t="s">
        <v>702</v>
      </c>
      <c r="X816" s="4"/>
    </row>
    <row r="817" spans="1:24" ht="57.75" x14ac:dyDescent="0.15">
      <c r="A817" s="117">
        <v>666</v>
      </c>
      <c r="B817" s="40" t="s">
        <v>82</v>
      </c>
      <c r="C817" s="40" t="s">
        <v>666</v>
      </c>
      <c r="D817" s="40" t="s">
        <v>667</v>
      </c>
      <c r="E817" s="40" t="s">
        <v>697</v>
      </c>
      <c r="F817" s="39">
        <v>21983</v>
      </c>
      <c r="G817" s="39">
        <v>9671</v>
      </c>
      <c r="H817" s="39">
        <v>12312</v>
      </c>
      <c r="I817" s="109" t="s">
        <v>265</v>
      </c>
      <c r="J817" s="118" t="s">
        <v>87</v>
      </c>
      <c r="K817" s="118" t="s">
        <v>265</v>
      </c>
      <c r="L817" s="118" t="s">
        <v>87</v>
      </c>
      <c r="M817" s="109" t="s">
        <v>129</v>
      </c>
      <c r="N817" s="109" t="s">
        <v>37</v>
      </c>
      <c r="O817" s="109"/>
      <c r="P817" s="109" t="s">
        <v>2528</v>
      </c>
      <c r="Q817" s="171"/>
      <c r="R817" s="109" t="s">
        <v>106</v>
      </c>
      <c r="S817" s="109" t="s">
        <v>403</v>
      </c>
      <c r="T817" s="119">
        <v>8001</v>
      </c>
      <c r="U817" s="109" t="s">
        <v>2784</v>
      </c>
      <c r="V817" s="171"/>
      <c r="W817" s="172"/>
      <c r="X817" s="4"/>
    </row>
    <row r="818" spans="1:24" ht="57.75" x14ac:dyDescent="0.15">
      <c r="A818" s="117">
        <v>666</v>
      </c>
      <c r="B818" s="40" t="s">
        <v>82</v>
      </c>
      <c r="C818" s="40" t="s">
        <v>666</v>
      </c>
      <c r="D818" s="40" t="s">
        <v>667</v>
      </c>
      <c r="E818" s="40" t="s">
        <v>703</v>
      </c>
      <c r="F818" s="39">
        <v>48040</v>
      </c>
      <c r="G818" s="39">
        <v>15812</v>
      </c>
      <c r="H818" s="39">
        <v>32228</v>
      </c>
      <c r="I818" s="109" t="s">
        <v>265</v>
      </c>
      <c r="J818" s="118" t="s">
        <v>87</v>
      </c>
      <c r="K818" s="118" t="s">
        <v>265</v>
      </c>
      <c r="L818" s="118" t="s">
        <v>87</v>
      </c>
      <c r="M818" s="109" t="s">
        <v>129</v>
      </c>
      <c r="N818" s="109" t="s">
        <v>37</v>
      </c>
      <c r="O818" s="109"/>
      <c r="P818" s="109" t="s">
        <v>2528</v>
      </c>
      <c r="Q818" s="171"/>
      <c r="R818" s="109" t="s">
        <v>106</v>
      </c>
      <c r="S818" s="109" t="s">
        <v>273</v>
      </c>
      <c r="T818" s="119">
        <v>8002</v>
      </c>
      <c r="U818" s="109" t="s">
        <v>2785</v>
      </c>
      <c r="V818" s="171"/>
      <c r="W818" s="172"/>
      <c r="X818" s="4"/>
    </row>
    <row r="819" spans="1:24" ht="57.75" x14ac:dyDescent="0.15">
      <c r="A819" s="117">
        <v>666</v>
      </c>
      <c r="B819" s="40" t="s">
        <v>1162</v>
      </c>
      <c r="C819" s="40" t="s">
        <v>666</v>
      </c>
      <c r="D819" s="40" t="s">
        <v>667</v>
      </c>
      <c r="E819" s="40" t="s">
        <v>704</v>
      </c>
      <c r="F819" s="39">
        <v>38910</v>
      </c>
      <c r="G819" s="39">
        <v>19501</v>
      </c>
      <c r="H819" s="39">
        <v>19409</v>
      </c>
      <c r="I819" s="109" t="s">
        <v>265</v>
      </c>
      <c r="J819" s="118" t="s">
        <v>87</v>
      </c>
      <c r="K819" s="118" t="s">
        <v>265</v>
      </c>
      <c r="L819" s="118" t="s">
        <v>87</v>
      </c>
      <c r="M819" s="109" t="s">
        <v>129</v>
      </c>
      <c r="N819" s="109" t="s">
        <v>37</v>
      </c>
      <c r="O819" s="109"/>
      <c r="P819" s="109" t="s">
        <v>2528</v>
      </c>
      <c r="Q819" s="171"/>
      <c r="R819" s="109" t="s">
        <v>106</v>
      </c>
      <c r="S819" s="109" t="s">
        <v>277</v>
      </c>
      <c r="T819" s="119">
        <v>8003</v>
      </c>
      <c r="U819" s="109" t="s">
        <v>2786</v>
      </c>
      <c r="V819" s="171"/>
      <c r="W819" s="172"/>
      <c r="X819" s="4"/>
    </row>
    <row r="820" spans="1:24" ht="57.75" x14ac:dyDescent="0.15">
      <c r="A820" s="117">
        <v>666</v>
      </c>
      <c r="B820" s="40" t="s">
        <v>1162</v>
      </c>
      <c r="C820" s="40" t="s">
        <v>666</v>
      </c>
      <c r="D820" s="40" t="s">
        <v>667</v>
      </c>
      <c r="E820" s="40" t="s">
        <v>705</v>
      </c>
      <c r="F820" s="39">
        <v>12855</v>
      </c>
      <c r="G820" s="39">
        <v>8043</v>
      </c>
      <c r="H820" s="39">
        <v>4812</v>
      </c>
      <c r="I820" s="109" t="s">
        <v>265</v>
      </c>
      <c r="J820" s="118" t="s">
        <v>87</v>
      </c>
      <c r="K820" s="118" t="s">
        <v>265</v>
      </c>
      <c r="L820" s="118" t="s">
        <v>87</v>
      </c>
      <c r="M820" s="109" t="s">
        <v>129</v>
      </c>
      <c r="N820" s="109" t="s">
        <v>37</v>
      </c>
      <c r="O820" s="109"/>
      <c r="P820" s="109" t="s">
        <v>2528</v>
      </c>
      <c r="Q820" s="171"/>
      <c r="R820" s="109" t="s">
        <v>106</v>
      </c>
      <c r="S820" s="109" t="s">
        <v>552</v>
      </c>
      <c r="T820" s="119">
        <v>8004</v>
      </c>
      <c r="U820" s="109" t="s">
        <v>2787</v>
      </c>
      <c r="V820" s="171"/>
      <c r="W820" s="172"/>
      <c r="X820" s="4"/>
    </row>
    <row r="821" spans="1:24" ht="73.5" customHeight="1" x14ac:dyDescent="0.15">
      <c r="A821" s="42">
        <v>667</v>
      </c>
      <c r="B821" s="40" t="str">
        <f>B813</f>
        <v>Mata Atlântica</v>
      </c>
      <c r="C821" s="40" t="s">
        <v>666</v>
      </c>
      <c r="D821" s="40" t="s">
        <v>667</v>
      </c>
      <c r="E821" s="40" t="s">
        <v>685</v>
      </c>
      <c r="F821" s="39">
        <v>64409</v>
      </c>
      <c r="G821" s="39">
        <v>9649</v>
      </c>
      <c r="H821" s="39">
        <v>54760</v>
      </c>
      <c r="I821" s="40" t="s">
        <v>265</v>
      </c>
      <c r="J821" s="39" t="s">
        <v>87</v>
      </c>
      <c r="K821" s="39" t="s">
        <v>265</v>
      </c>
      <c r="L821" s="39" t="s">
        <v>87</v>
      </c>
      <c r="M821" s="40" t="s">
        <v>129</v>
      </c>
      <c r="N821" s="40" t="s">
        <v>37</v>
      </c>
      <c r="O821" s="40"/>
      <c r="P821" s="40" t="s">
        <v>1754</v>
      </c>
      <c r="Q821" s="40" t="s">
        <v>2314</v>
      </c>
      <c r="R821" s="40" t="s">
        <v>106</v>
      </c>
      <c r="S821" s="40" t="s">
        <v>706</v>
      </c>
      <c r="T821" s="40" t="s">
        <v>645</v>
      </c>
      <c r="U821" s="40" t="s">
        <v>645</v>
      </c>
      <c r="V821" s="40"/>
      <c r="W821" s="103" t="s">
        <v>707</v>
      </c>
      <c r="X821" s="4"/>
    </row>
    <row r="822" spans="1:24" ht="111.75" customHeight="1" x14ac:dyDescent="0.15">
      <c r="A822" s="42">
        <v>668</v>
      </c>
      <c r="B822" s="40" t="s">
        <v>82</v>
      </c>
      <c r="C822" s="40" t="s">
        <v>666</v>
      </c>
      <c r="D822" s="40" t="s">
        <v>667</v>
      </c>
      <c r="E822" s="40" t="s">
        <v>697</v>
      </c>
      <c r="F822" s="39">
        <v>21983</v>
      </c>
      <c r="G822" s="39">
        <v>9671</v>
      </c>
      <c r="H822" s="39">
        <v>12312</v>
      </c>
      <c r="I822" s="40" t="s">
        <v>86</v>
      </c>
      <c r="J822" s="40" t="s">
        <v>87</v>
      </c>
      <c r="K822" s="40" t="s">
        <v>87</v>
      </c>
      <c r="L822" s="40" t="s">
        <v>87</v>
      </c>
      <c r="M822" s="40" t="s">
        <v>376</v>
      </c>
      <c r="N822" s="40"/>
      <c r="O822" s="40"/>
      <c r="P822" s="40" t="s">
        <v>1755</v>
      </c>
      <c r="Q822" s="40" t="s">
        <v>708</v>
      </c>
      <c r="R822" s="40" t="s">
        <v>106</v>
      </c>
      <c r="S822" s="40" t="s">
        <v>144</v>
      </c>
      <c r="T822" s="40" t="s">
        <v>645</v>
      </c>
      <c r="U822" s="40" t="s">
        <v>709</v>
      </c>
      <c r="V822" s="46" t="s">
        <v>710</v>
      </c>
      <c r="W822" s="103" t="s">
        <v>711</v>
      </c>
      <c r="X822" s="4"/>
    </row>
    <row r="823" spans="1:24" ht="23.25" x14ac:dyDescent="0.15">
      <c r="A823" s="125">
        <v>669</v>
      </c>
      <c r="B823" s="40" t="s">
        <v>82</v>
      </c>
      <c r="C823" s="40" t="s">
        <v>666</v>
      </c>
      <c r="D823" s="40" t="s">
        <v>667</v>
      </c>
      <c r="E823" s="40" t="s">
        <v>712</v>
      </c>
      <c r="F823" s="39">
        <v>27146</v>
      </c>
      <c r="G823" s="39">
        <v>17191</v>
      </c>
      <c r="H823" s="39">
        <v>9955</v>
      </c>
      <c r="I823" s="109" t="s">
        <v>265</v>
      </c>
      <c r="J823" s="118" t="s">
        <v>643</v>
      </c>
      <c r="K823" s="118" t="s">
        <v>115</v>
      </c>
      <c r="L823" s="118" t="s">
        <v>266</v>
      </c>
      <c r="M823" s="109" t="s">
        <v>156</v>
      </c>
      <c r="N823" s="106"/>
      <c r="O823" s="109"/>
      <c r="P823" s="109" t="s">
        <v>1756</v>
      </c>
      <c r="Q823" s="171" t="s">
        <v>713</v>
      </c>
      <c r="R823" s="109" t="s">
        <v>153</v>
      </c>
      <c r="S823" s="109" t="s">
        <v>714</v>
      </c>
      <c r="T823" s="109" t="s">
        <v>645</v>
      </c>
      <c r="U823" s="109" t="s">
        <v>645</v>
      </c>
      <c r="V823" s="183" t="s">
        <v>715</v>
      </c>
      <c r="W823" s="172" t="s">
        <v>2529</v>
      </c>
      <c r="X823" s="4"/>
    </row>
    <row r="824" spans="1:24" ht="34.5" x14ac:dyDescent="0.15">
      <c r="A824" s="125">
        <v>669</v>
      </c>
      <c r="B824" s="40" t="s">
        <v>1162</v>
      </c>
      <c r="C824" s="40" t="s">
        <v>666</v>
      </c>
      <c r="D824" s="40" t="s">
        <v>667</v>
      </c>
      <c r="E824" s="40" t="s">
        <v>716</v>
      </c>
      <c r="F824" s="39">
        <v>20056</v>
      </c>
      <c r="G824" s="39">
        <v>8599</v>
      </c>
      <c r="H824" s="39">
        <v>11457</v>
      </c>
      <c r="I824" s="109" t="s">
        <v>265</v>
      </c>
      <c r="J824" s="118" t="s">
        <v>643</v>
      </c>
      <c r="K824" s="118" t="s">
        <v>115</v>
      </c>
      <c r="L824" s="118" t="s">
        <v>266</v>
      </c>
      <c r="M824" s="109" t="s">
        <v>156</v>
      </c>
      <c r="N824" s="106"/>
      <c r="O824" s="109"/>
      <c r="P824" s="109" t="s">
        <v>1756</v>
      </c>
      <c r="Q824" s="171"/>
      <c r="R824" s="109" t="s">
        <v>153</v>
      </c>
      <c r="S824" s="109" t="s">
        <v>2788</v>
      </c>
      <c r="T824" s="109" t="s">
        <v>645</v>
      </c>
      <c r="U824" s="109" t="s">
        <v>645</v>
      </c>
      <c r="V824" s="183"/>
      <c r="W824" s="172"/>
      <c r="X824" s="4"/>
    </row>
    <row r="825" spans="1:24" ht="23.25" x14ac:dyDescent="0.15">
      <c r="A825" s="125">
        <v>669</v>
      </c>
      <c r="B825" s="40" t="s">
        <v>82</v>
      </c>
      <c r="C825" s="40" t="s">
        <v>666</v>
      </c>
      <c r="D825" s="40" t="s">
        <v>667</v>
      </c>
      <c r="E825" s="40" t="s">
        <v>717</v>
      </c>
      <c r="F825" s="39">
        <v>11405</v>
      </c>
      <c r="G825" s="39">
        <v>8573</v>
      </c>
      <c r="H825" s="39">
        <v>2832</v>
      </c>
      <c r="I825" s="109" t="s">
        <v>265</v>
      </c>
      <c r="J825" s="118" t="s">
        <v>643</v>
      </c>
      <c r="K825" s="118" t="s">
        <v>115</v>
      </c>
      <c r="L825" s="118" t="s">
        <v>266</v>
      </c>
      <c r="M825" s="109" t="s">
        <v>156</v>
      </c>
      <c r="N825" s="106"/>
      <c r="O825" s="109"/>
      <c r="P825" s="109" t="s">
        <v>1756</v>
      </c>
      <c r="Q825" s="171"/>
      <c r="R825" s="109" t="s">
        <v>153</v>
      </c>
      <c r="S825" s="109" t="s">
        <v>2789</v>
      </c>
      <c r="T825" s="109" t="s">
        <v>645</v>
      </c>
      <c r="U825" s="109" t="s">
        <v>645</v>
      </c>
      <c r="V825" s="183"/>
      <c r="W825" s="172"/>
      <c r="X825" s="4"/>
    </row>
    <row r="826" spans="1:24" ht="23.25" x14ac:dyDescent="0.15">
      <c r="A826" s="125">
        <v>669</v>
      </c>
      <c r="B826" s="40" t="s">
        <v>82</v>
      </c>
      <c r="C826" s="40" t="s">
        <v>666</v>
      </c>
      <c r="D826" s="40" t="s">
        <v>667</v>
      </c>
      <c r="E826" s="40" t="s">
        <v>718</v>
      </c>
      <c r="F826" s="39">
        <v>13627</v>
      </c>
      <c r="G826" s="39">
        <v>5584</v>
      </c>
      <c r="H826" s="39">
        <v>8043</v>
      </c>
      <c r="I826" s="109" t="s">
        <v>265</v>
      </c>
      <c r="J826" s="118" t="s">
        <v>643</v>
      </c>
      <c r="K826" s="118" t="s">
        <v>115</v>
      </c>
      <c r="L826" s="118" t="s">
        <v>266</v>
      </c>
      <c r="M826" s="109" t="s">
        <v>156</v>
      </c>
      <c r="N826" s="106"/>
      <c r="O826" s="109"/>
      <c r="P826" s="109" t="s">
        <v>1756</v>
      </c>
      <c r="Q826" s="171"/>
      <c r="R826" s="109" t="s">
        <v>153</v>
      </c>
      <c r="S826" s="109" t="s">
        <v>2790</v>
      </c>
      <c r="T826" s="109" t="s">
        <v>645</v>
      </c>
      <c r="U826" s="109" t="s">
        <v>645</v>
      </c>
      <c r="V826" s="183"/>
      <c r="W826" s="172"/>
      <c r="X826" s="4"/>
    </row>
    <row r="827" spans="1:24" ht="34.5" x14ac:dyDescent="0.15">
      <c r="A827" s="125">
        <v>669</v>
      </c>
      <c r="B827" s="40" t="s">
        <v>1162</v>
      </c>
      <c r="C827" s="40" t="s">
        <v>666</v>
      </c>
      <c r="D827" s="40" t="s">
        <v>667</v>
      </c>
      <c r="E827" s="40" t="s">
        <v>719</v>
      </c>
      <c r="F827" s="39">
        <v>3956</v>
      </c>
      <c r="G827" s="39">
        <v>2457</v>
      </c>
      <c r="H827" s="39">
        <v>1499</v>
      </c>
      <c r="I827" s="109" t="s">
        <v>265</v>
      </c>
      <c r="J827" s="118" t="s">
        <v>643</v>
      </c>
      <c r="K827" s="118" t="s">
        <v>115</v>
      </c>
      <c r="L827" s="118" t="s">
        <v>266</v>
      </c>
      <c r="M827" s="109" t="s">
        <v>156</v>
      </c>
      <c r="N827" s="106"/>
      <c r="O827" s="109"/>
      <c r="P827" s="109" t="s">
        <v>1756</v>
      </c>
      <c r="Q827" s="171"/>
      <c r="R827" s="109" t="s">
        <v>153</v>
      </c>
      <c r="S827" s="109" t="s">
        <v>2791</v>
      </c>
      <c r="T827" s="109" t="s">
        <v>645</v>
      </c>
      <c r="U827" s="109" t="s">
        <v>645</v>
      </c>
      <c r="V827" s="183"/>
      <c r="W827" s="172"/>
      <c r="X827" s="4"/>
    </row>
    <row r="828" spans="1:24" ht="23.25" x14ac:dyDescent="0.15">
      <c r="A828" s="125">
        <v>669</v>
      </c>
      <c r="B828" s="40" t="s">
        <v>82</v>
      </c>
      <c r="C828" s="40" t="s">
        <v>666</v>
      </c>
      <c r="D828" s="40" t="s">
        <v>667</v>
      </c>
      <c r="E828" s="40" t="s">
        <v>720</v>
      </c>
      <c r="F828" s="39">
        <v>24686</v>
      </c>
      <c r="G828" s="39">
        <v>10623</v>
      </c>
      <c r="H828" s="39">
        <v>14063</v>
      </c>
      <c r="I828" s="109" t="s">
        <v>265</v>
      </c>
      <c r="J828" s="118" t="s">
        <v>643</v>
      </c>
      <c r="K828" s="118" t="s">
        <v>115</v>
      </c>
      <c r="L828" s="118" t="s">
        <v>266</v>
      </c>
      <c r="M828" s="109" t="s">
        <v>156</v>
      </c>
      <c r="N828" s="106"/>
      <c r="O828" s="109"/>
      <c r="P828" s="109" t="s">
        <v>1756</v>
      </c>
      <c r="Q828" s="171"/>
      <c r="R828" s="109" t="s">
        <v>153</v>
      </c>
      <c r="S828" s="109" t="s">
        <v>2792</v>
      </c>
      <c r="T828" s="109" t="s">
        <v>645</v>
      </c>
      <c r="U828" s="109" t="s">
        <v>645</v>
      </c>
      <c r="V828" s="183"/>
      <c r="W828" s="172"/>
      <c r="X828" s="4"/>
    </row>
    <row r="829" spans="1:24" ht="23.25" x14ac:dyDescent="0.15">
      <c r="A829" s="125">
        <v>669</v>
      </c>
      <c r="B829" s="40" t="s">
        <v>82</v>
      </c>
      <c r="C829" s="96" t="s">
        <v>268</v>
      </c>
      <c r="D829" s="40" t="s">
        <v>667</v>
      </c>
      <c r="E829" s="40" t="s">
        <v>721</v>
      </c>
      <c r="F829" s="39">
        <v>6238</v>
      </c>
      <c r="G829" s="39">
        <v>2947</v>
      </c>
      <c r="H829" s="39">
        <v>3291</v>
      </c>
      <c r="I829" s="109" t="s">
        <v>265</v>
      </c>
      <c r="J829" s="118" t="s">
        <v>643</v>
      </c>
      <c r="K829" s="118" t="s">
        <v>115</v>
      </c>
      <c r="L829" s="118" t="s">
        <v>266</v>
      </c>
      <c r="M829" s="109" t="s">
        <v>156</v>
      </c>
      <c r="N829" s="106"/>
      <c r="O829" s="109"/>
      <c r="P829" s="109" t="s">
        <v>1756</v>
      </c>
      <c r="Q829" s="171"/>
      <c r="R829" s="109" t="s">
        <v>153</v>
      </c>
      <c r="S829" s="109" t="s">
        <v>2793</v>
      </c>
      <c r="T829" s="109" t="s">
        <v>645</v>
      </c>
      <c r="U829" s="109" t="s">
        <v>645</v>
      </c>
      <c r="V829" s="183"/>
      <c r="W829" s="172"/>
      <c r="X829" s="4"/>
    </row>
    <row r="830" spans="1:24" s="13" customFormat="1" ht="73.5" customHeight="1" x14ac:dyDescent="0.15">
      <c r="A830" s="44">
        <v>670</v>
      </c>
      <c r="B830" s="40" t="s">
        <v>1026</v>
      </c>
      <c r="C830" s="41" t="s">
        <v>767</v>
      </c>
      <c r="D830" s="41" t="s">
        <v>832</v>
      </c>
      <c r="E830" s="41" t="s">
        <v>833</v>
      </c>
      <c r="F830" s="29">
        <v>127328</v>
      </c>
      <c r="G830" s="41" t="s">
        <v>834</v>
      </c>
      <c r="H830" s="41" t="s">
        <v>835</v>
      </c>
      <c r="I830" s="41" t="s">
        <v>86</v>
      </c>
      <c r="J830" s="41" t="s">
        <v>237</v>
      </c>
      <c r="K830" s="41" t="s">
        <v>87</v>
      </c>
      <c r="L830" s="41" t="s">
        <v>87</v>
      </c>
      <c r="M830" s="96" t="s">
        <v>111</v>
      </c>
      <c r="N830" s="41" t="s">
        <v>906</v>
      </c>
      <c r="O830" s="49"/>
      <c r="P830" s="41" t="s">
        <v>836</v>
      </c>
      <c r="Q830" s="41" t="s">
        <v>837</v>
      </c>
      <c r="R830" s="41" t="s">
        <v>106</v>
      </c>
      <c r="S830" s="41" t="s">
        <v>783</v>
      </c>
      <c r="T830" s="6" t="s">
        <v>2530</v>
      </c>
      <c r="U830" s="41">
        <f>F830</f>
        <v>127328</v>
      </c>
      <c r="V830" s="40" t="s">
        <v>838</v>
      </c>
      <c r="W830" s="104" t="s">
        <v>2531</v>
      </c>
    </row>
    <row r="831" spans="1:24" s="13" customFormat="1" ht="73.5" customHeight="1" x14ac:dyDescent="0.15">
      <c r="A831" s="44">
        <v>671</v>
      </c>
      <c r="B831" s="40" t="s">
        <v>1026</v>
      </c>
      <c r="C831" s="41" t="s">
        <v>767</v>
      </c>
      <c r="D831" s="41" t="s">
        <v>832</v>
      </c>
      <c r="E831" s="41" t="s">
        <v>833</v>
      </c>
      <c r="F831" s="29">
        <v>127328</v>
      </c>
      <c r="G831" s="29">
        <v>4650</v>
      </c>
      <c r="H831" s="29">
        <v>122678</v>
      </c>
      <c r="I831" s="41" t="s">
        <v>86</v>
      </c>
      <c r="J831" s="41" t="s">
        <v>289</v>
      </c>
      <c r="K831" s="41" t="s">
        <v>87</v>
      </c>
      <c r="L831" s="41" t="s">
        <v>87</v>
      </c>
      <c r="M831" s="96" t="s">
        <v>111</v>
      </c>
      <c r="N831" s="41" t="s">
        <v>726</v>
      </c>
      <c r="O831" s="49"/>
      <c r="P831" s="41" t="s">
        <v>839</v>
      </c>
      <c r="Q831" s="41" t="s">
        <v>2532</v>
      </c>
      <c r="R831" s="41" t="s">
        <v>106</v>
      </c>
      <c r="S831" s="41" t="s">
        <v>277</v>
      </c>
      <c r="T831" s="6">
        <v>1289914.28</v>
      </c>
      <c r="U831" s="41">
        <v>50000</v>
      </c>
      <c r="V831" s="40" t="s">
        <v>840</v>
      </c>
      <c r="W831" s="104" t="s">
        <v>841</v>
      </c>
    </row>
    <row r="832" spans="1:24" s="13" customFormat="1" ht="73.5" customHeight="1" x14ac:dyDescent="0.15">
      <c r="A832" s="44">
        <v>672</v>
      </c>
      <c r="B832" s="40" t="s">
        <v>1026</v>
      </c>
      <c r="C832" s="41" t="s">
        <v>767</v>
      </c>
      <c r="D832" s="41" t="s">
        <v>832</v>
      </c>
      <c r="E832" s="41" t="s">
        <v>833</v>
      </c>
      <c r="F832" s="29">
        <v>127328</v>
      </c>
      <c r="G832" s="29">
        <v>4650</v>
      </c>
      <c r="H832" s="29">
        <v>122678</v>
      </c>
      <c r="I832" s="41" t="s">
        <v>86</v>
      </c>
      <c r="J832" s="41" t="s">
        <v>87</v>
      </c>
      <c r="K832" s="41" t="s">
        <v>87</v>
      </c>
      <c r="L832" s="41" t="s">
        <v>87</v>
      </c>
      <c r="M832" s="96" t="s">
        <v>111</v>
      </c>
      <c r="N832" s="41" t="s">
        <v>35</v>
      </c>
      <c r="O832" s="49"/>
      <c r="P832" s="41" t="s">
        <v>103</v>
      </c>
      <c r="Q832" s="41" t="s">
        <v>842</v>
      </c>
      <c r="R832" s="41" t="s">
        <v>106</v>
      </c>
      <c r="S832" s="41">
        <v>2020</v>
      </c>
      <c r="T832" s="6">
        <v>45000</v>
      </c>
      <c r="U832" s="41">
        <v>2000</v>
      </c>
      <c r="V832" s="40" t="s">
        <v>843</v>
      </c>
      <c r="W832" s="104" t="s">
        <v>844</v>
      </c>
    </row>
    <row r="833" spans="1:23" s="13" customFormat="1" ht="73.5" customHeight="1" x14ac:dyDescent="0.15">
      <c r="A833" s="116">
        <v>673</v>
      </c>
      <c r="B833" s="40" t="s">
        <v>1026</v>
      </c>
      <c r="C833" s="41" t="s">
        <v>767</v>
      </c>
      <c r="D833" s="41" t="s">
        <v>832</v>
      </c>
      <c r="E833" s="41" t="s">
        <v>850</v>
      </c>
      <c r="F833" s="29">
        <v>208162</v>
      </c>
      <c r="G833" s="41" t="s">
        <v>845</v>
      </c>
      <c r="H833" s="29">
        <v>202802</v>
      </c>
      <c r="I833" s="41" t="s">
        <v>86</v>
      </c>
      <c r="J833" s="41" t="s">
        <v>87</v>
      </c>
      <c r="K833" s="41" t="s">
        <v>87</v>
      </c>
      <c r="L833" s="41" t="s">
        <v>87</v>
      </c>
      <c r="M833" s="96" t="s">
        <v>111</v>
      </c>
      <c r="N833" s="41" t="s">
        <v>92</v>
      </c>
      <c r="O833" s="49"/>
      <c r="P833" s="41" t="s">
        <v>846</v>
      </c>
      <c r="Q833" s="41" t="s">
        <v>847</v>
      </c>
      <c r="R833" s="41" t="s">
        <v>106</v>
      </c>
      <c r="S833" s="41" t="s">
        <v>342</v>
      </c>
      <c r="T833" s="6">
        <v>500000</v>
      </c>
      <c r="U833" s="41">
        <v>5000</v>
      </c>
      <c r="V833" s="40" t="s">
        <v>848</v>
      </c>
      <c r="W833" s="104" t="s">
        <v>849</v>
      </c>
    </row>
    <row r="834" spans="1:23" s="13" customFormat="1" ht="73.5" customHeight="1" x14ac:dyDescent="0.15">
      <c r="A834" s="116">
        <v>674</v>
      </c>
      <c r="B834" s="40" t="s">
        <v>1026</v>
      </c>
      <c r="C834" s="41" t="s">
        <v>767</v>
      </c>
      <c r="D834" s="41" t="s">
        <v>832</v>
      </c>
      <c r="E834" s="41" t="s">
        <v>850</v>
      </c>
      <c r="F834" s="29">
        <v>208162</v>
      </c>
      <c r="G834" s="41" t="s">
        <v>845</v>
      </c>
      <c r="H834" s="29">
        <v>202802</v>
      </c>
      <c r="I834" s="41" t="s">
        <v>86</v>
      </c>
      <c r="J834" s="41" t="s">
        <v>87</v>
      </c>
      <c r="K834" s="41" t="s">
        <v>87</v>
      </c>
      <c r="L834" s="41" t="s">
        <v>87</v>
      </c>
      <c r="M834" s="96" t="s">
        <v>111</v>
      </c>
      <c r="N834" s="41" t="s">
        <v>906</v>
      </c>
      <c r="O834" s="49"/>
      <c r="P834" s="41" t="s">
        <v>836</v>
      </c>
      <c r="Q834" s="41" t="s">
        <v>2533</v>
      </c>
      <c r="R834" s="41" t="s">
        <v>106</v>
      </c>
      <c r="S834" s="41" t="s">
        <v>423</v>
      </c>
      <c r="T834" s="6" t="s">
        <v>645</v>
      </c>
      <c r="U834" s="29">
        <f>F834</f>
        <v>208162</v>
      </c>
      <c r="V834" s="40" t="s">
        <v>851</v>
      </c>
      <c r="W834" s="104" t="s">
        <v>852</v>
      </c>
    </row>
    <row r="835" spans="1:23" s="13" customFormat="1" ht="73.5" customHeight="1" x14ac:dyDescent="0.15">
      <c r="A835" s="116">
        <v>675</v>
      </c>
      <c r="B835" s="40" t="s">
        <v>1026</v>
      </c>
      <c r="C835" s="41" t="s">
        <v>767</v>
      </c>
      <c r="D835" s="41" t="s">
        <v>832</v>
      </c>
      <c r="E835" s="41" t="s">
        <v>850</v>
      </c>
      <c r="F835" s="29">
        <v>208162</v>
      </c>
      <c r="G835" s="41" t="s">
        <v>845</v>
      </c>
      <c r="H835" s="29">
        <v>202802</v>
      </c>
      <c r="I835" s="41" t="s">
        <v>86</v>
      </c>
      <c r="J835" s="41" t="s">
        <v>289</v>
      </c>
      <c r="K835" s="41" t="s">
        <v>87</v>
      </c>
      <c r="L835" s="41" t="s">
        <v>87</v>
      </c>
      <c r="M835" s="96" t="s">
        <v>111</v>
      </c>
      <c r="N835" s="41"/>
      <c r="O835" s="41"/>
      <c r="P835" s="41" t="s">
        <v>853</v>
      </c>
      <c r="Q835" s="41" t="s">
        <v>854</v>
      </c>
      <c r="R835" s="41" t="s">
        <v>106</v>
      </c>
      <c r="S835" s="41" t="s">
        <v>662</v>
      </c>
      <c r="T835" s="6">
        <v>405000</v>
      </c>
      <c r="U835" s="41">
        <v>4000</v>
      </c>
      <c r="V835" s="40" t="s">
        <v>855</v>
      </c>
      <c r="W835" s="104" t="s">
        <v>856</v>
      </c>
    </row>
    <row r="836" spans="1:23" s="13" customFormat="1" ht="94.5" customHeight="1" x14ac:dyDescent="0.15">
      <c r="A836" s="116">
        <v>676</v>
      </c>
      <c r="B836" s="41" t="s">
        <v>481</v>
      </c>
      <c r="C836" s="41" t="s">
        <v>767</v>
      </c>
      <c r="D836" s="41" t="s">
        <v>832</v>
      </c>
      <c r="E836" s="41" t="s">
        <v>858</v>
      </c>
      <c r="F836" s="29">
        <v>11253503</v>
      </c>
      <c r="G836" s="29">
        <v>101159</v>
      </c>
      <c r="H836" s="29">
        <v>11152344</v>
      </c>
      <c r="I836" s="41" t="s">
        <v>86</v>
      </c>
      <c r="J836" s="41" t="s">
        <v>87</v>
      </c>
      <c r="K836" s="41" t="s">
        <v>87</v>
      </c>
      <c r="L836" s="41" t="s">
        <v>87</v>
      </c>
      <c r="M836" s="41" t="s">
        <v>726</v>
      </c>
      <c r="N836" s="41"/>
      <c r="O836" s="49"/>
      <c r="P836" s="41" t="s">
        <v>859</v>
      </c>
      <c r="Q836" s="41" t="s">
        <v>860</v>
      </c>
      <c r="R836" s="41" t="s">
        <v>106</v>
      </c>
      <c r="S836" s="41" t="s">
        <v>189</v>
      </c>
      <c r="T836" s="6" t="s">
        <v>861</v>
      </c>
      <c r="U836" s="41">
        <v>180000</v>
      </c>
      <c r="V836" s="40" t="s">
        <v>862</v>
      </c>
      <c r="W836" s="104" t="s">
        <v>863</v>
      </c>
    </row>
    <row r="837" spans="1:23" s="13" customFormat="1" ht="123" customHeight="1" x14ac:dyDescent="0.15">
      <c r="A837" s="116">
        <v>677</v>
      </c>
      <c r="B837" s="41" t="s">
        <v>481</v>
      </c>
      <c r="C837" s="41" t="s">
        <v>767</v>
      </c>
      <c r="D837" s="41" t="s">
        <v>832</v>
      </c>
      <c r="E837" s="41" t="s">
        <v>858</v>
      </c>
      <c r="F837" s="29">
        <v>11253503</v>
      </c>
      <c r="G837" s="29">
        <v>101159</v>
      </c>
      <c r="H837" s="29">
        <v>11152344</v>
      </c>
      <c r="I837" s="41" t="s">
        <v>86</v>
      </c>
      <c r="J837" s="41" t="s">
        <v>87</v>
      </c>
      <c r="K837" s="41" t="s">
        <v>87</v>
      </c>
      <c r="L837" s="41" t="s">
        <v>87</v>
      </c>
      <c r="M837" s="96" t="s">
        <v>111</v>
      </c>
      <c r="N837" s="41" t="s">
        <v>906</v>
      </c>
      <c r="O837" s="49"/>
      <c r="P837" s="41" t="s">
        <v>864</v>
      </c>
      <c r="Q837" s="41" t="s">
        <v>865</v>
      </c>
      <c r="R837" s="41" t="s">
        <v>106</v>
      </c>
      <c r="S837" s="41" t="s">
        <v>866</v>
      </c>
      <c r="T837" s="6" t="s">
        <v>645</v>
      </c>
      <c r="U837" s="29">
        <f>F837</f>
        <v>11253503</v>
      </c>
      <c r="V837" s="41" t="s">
        <v>867</v>
      </c>
      <c r="W837" s="104" t="s">
        <v>868</v>
      </c>
    </row>
    <row r="838" spans="1:23" s="13" customFormat="1" ht="139.5" customHeight="1" x14ac:dyDescent="0.15">
      <c r="A838" s="116">
        <v>678</v>
      </c>
      <c r="B838" s="41" t="s">
        <v>481</v>
      </c>
      <c r="C838" s="41" t="s">
        <v>767</v>
      </c>
      <c r="D838" s="41" t="s">
        <v>832</v>
      </c>
      <c r="E838" s="41" t="s">
        <v>858</v>
      </c>
      <c r="F838" s="29">
        <v>11253503</v>
      </c>
      <c r="G838" s="29">
        <v>101159</v>
      </c>
      <c r="H838" s="29">
        <v>11152344</v>
      </c>
      <c r="I838" s="41" t="s">
        <v>86</v>
      </c>
      <c r="J838" s="41" t="s">
        <v>102</v>
      </c>
      <c r="K838" s="41" t="s">
        <v>87</v>
      </c>
      <c r="L838" s="41" t="s">
        <v>87</v>
      </c>
      <c r="M838" s="96" t="s">
        <v>111</v>
      </c>
      <c r="N838" s="41" t="s">
        <v>83</v>
      </c>
      <c r="O838" s="41"/>
      <c r="P838" s="41" t="s">
        <v>869</v>
      </c>
      <c r="Q838" s="41" t="s">
        <v>2534</v>
      </c>
      <c r="R838" s="41" t="s">
        <v>106</v>
      </c>
      <c r="S838" s="41" t="s">
        <v>305</v>
      </c>
      <c r="T838" s="6">
        <v>5000000</v>
      </c>
      <c r="U838" s="41" t="s">
        <v>645</v>
      </c>
      <c r="V838" s="41" t="s">
        <v>870</v>
      </c>
      <c r="W838" s="104" t="s">
        <v>871</v>
      </c>
    </row>
    <row r="839" spans="1:23" s="13" customFormat="1" ht="102.75" customHeight="1" x14ac:dyDescent="0.15">
      <c r="A839" s="116">
        <v>679</v>
      </c>
      <c r="B839" s="41" t="s">
        <v>481</v>
      </c>
      <c r="C839" s="41" t="s">
        <v>767</v>
      </c>
      <c r="D839" s="41" t="s">
        <v>832</v>
      </c>
      <c r="E839" s="41" t="s">
        <v>833</v>
      </c>
      <c r="F839" s="29">
        <v>127328</v>
      </c>
      <c r="G839" s="41" t="s">
        <v>834</v>
      </c>
      <c r="H839" s="41" t="s">
        <v>835</v>
      </c>
      <c r="I839" s="41" t="s">
        <v>86</v>
      </c>
      <c r="J839" s="41" t="s">
        <v>87</v>
      </c>
      <c r="K839" s="41" t="s">
        <v>87</v>
      </c>
      <c r="L839" s="41" t="s">
        <v>87</v>
      </c>
      <c r="M839" s="40" t="s">
        <v>2613</v>
      </c>
      <c r="N839" s="41" t="s">
        <v>83</v>
      </c>
      <c r="O839" s="41"/>
      <c r="P839" s="41" t="s">
        <v>872</v>
      </c>
      <c r="Q839" s="41" t="s">
        <v>873</v>
      </c>
      <c r="R839" s="41" t="s">
        <v>106</v>
      </c>
      <c r="S839" s="41" t="s">
        <v>874</v>
      </c>
      <c r="T839" s="6" t="s">
        <v>645</v>
      </c>
      <c r="U839" s="41">
        <v>1000</v>
      </c>
      <c r="V839" s="40" t="s">
        <v>875</v>
      </c>
      <c r="W839" s="104" t="s">
        <v>876</v>
      </c>
    </row>
    <row r="840" spans="1:23" s="13" customFormat="1" ht="137.25" customHeight="1" x14ac:dyDescent="0.15">
      <c r="A840" s="116">
        <v>680</v>
      </c>
      <c r="B840" s="40" t="s">
        <v>1026</v>
      </c>
      <c r="C840" s="41" t="s">
        <v>767</v>
      </c>
      <c r="D840" s="41" t="s">
        <v>832</v>
      </c>
      <c r="E840" s="41" t="s">
        <v>850</v>
      </c>
      <c r="F840" s="29">
        <v>208162</v>
      </c>
      <c r="G840" s="41" t="s">
        <v>845</v>
      </c>
      <c r="H840" s="29">
        <v>202802</v>
      </c>
      <c r="I840" s="41" t="s">
        <v>86</v>
      </c>
      <c r="J840" s="41" t="s">
        <v>87</v>
      </c>
      <c r="K840" s="41" t="s">
        <v>87</v>
      </c>
      <c r="L840" s="41" t="s">
        <v>87</v>
      </c>
      <c r="M840" s="40" t="s">
        <v>2613</v>
      </c>
      <c r="N840" s="41"/>
      <c r="O840" s="49"/>
      <c r="P840" s="41" t="s">
        <v>877</v>
      </c>
      <c r="Q840" s="41" t="s">
        <v>878</v>
      </c>
      <c r="R840" s="41" t="s">
        <v>106</v>
      </c>
      <c r="S840" s="41" t="s">
        <v>273</v>
      </c>
      <c r="T840" s="6" t="s">
        <v>645</v>
      </c>
      <c r="U840" s="6" t="s">
        <v>645</v>
      </c>
      <c r="V840" s="40" t="s">
        <v>857</v>
      </c>
      <c r="W840" s="104"/>
    </row>
    <row r="841" spans="1:23" s="13" customFormat="1" ht="103.5" customHeight="1" x14ac:dyDescent="0.15">
      <c r="A841" s="116">
        <v>681</v>
      </c>
      <c r="B841" s="41" t="s">
        <v>481</v>
      </c>
      <c r="C841" s="41" t="s">
        <v>767</v>
      </c>
      <c r="D841" s="41" t="s">
        <v>832</v>
      </c>
      <c r="E841" s="41" t="s">
        <v>879</v>
      </c>
      <c r="F841" s="29">
        <v>186253</v>
      </c>
      <c r="G841" s="29">
        <v>4533</v>
      </c>
      <c r="H841" s="29">
        <v>181720</v>
      </c>
      <c r="I841" s="41" t="s">
        <v>86</v>
      </c>
      <c r="J841" s="41" t="s">
        <v>87</v>
      </c>
      <c r="K841" s="41" t="s">
        <v>87</v>
      </c>
      <c r="L841" s="41" t="s">
        <v>87</v>
      </c>
      <c r="M841" s="40" t="s">
        <v>2613</v>
      </c>
      <c r="N841" s="41" t="s">
        <v>231</v>
      </c>
      <c r="O841" s="49"/>
      <c r="P841" s="41" t="s">
        <v>880</v>
      </c>
      <c r="Q841" s="41" t="s">
        <v>2535</v>
      </c>
      <c r="R841" s="41" t="s">
        <v>106</v>
      </c>
      <c r="S841" s="41" t="s">
        <v>423</v>
      </c>
      <c r="T841" s="6" t="s">
        <v>645</v>
      </c>
      <c r="U841" s="6" t="s">
        <v>645</v>
      </c>
      <c r="V841" s="40" t="s">
        <v>881</v>
      </c>
      <c r="W841" s="104"/>
    </row>
    <row r="842" spans="1:23" s="13" customFormat="1" ht="109.5" customHeight="1" x14ac:dyDescent="0.15">
      <c r="A842" s="116">
        <v>682</v>
      </c>
      <c r="B842" s="41" t="s">
        <v>481</v>
      </c>
      <c r="C842" s="41" t="s">
        <v>767</v>
      </c>
      <c r="D842" s="41" t="s">
        <v>832</v>
      </c>
      <c r="E842" s="41" t="s">
        <v>858</v>
      </c>
      <c r="F842" s="29">
        <v>11253503</v>
      </c>
      <c r="G842" s="29">
        <v>101159</v>
      </c>
      <c r="H842" s="29">
        <v>11152344</v>
      </c>
      <c r="I842" s="41" t="s">
        <v>86</v>
      </c>
      <c r="J842" s="41" t="s">
        <v>87</v>
      </c>
      <c r="K842" s="41" t="s">
        <v>87</v>
      </c>
      <c r="L842" s="41" t="s">
        <v>87</v>
      </c>
      <c r="M842" s="40" t="s">
        <v>2613</v>
      </c>
      <c r="N842" s="41"/>
      <c r="O842" s="49"/>
      <c r="P842" s="41" t="s">
        <v>882</v>
      </c>
      <c r="Q842" s="41" t="s">
        <v>1113</v>
      </c>
      <c r="R842" s="41" t="s">
        <v>106</v>
      </c>
      <c r="S842" s="41" t="s">
        <v>727</v>
      </c>
      <c r="T842" s="6" t="s">
        <v>645</v>
      </c>
      <c r="U842" s="6" t="s">
        <v>645</v>
      </c>
      <c r="V842" s="41" t="s">
        <v>2536</v>
      </c>
      <c r="W842" s="104"/>
    </row>
    <row r="843" spans="1:23" s="13" customFormat="1" ht="73.5" customHeight="1" x14ac:dyDescent="0.15">
      <c r="A843" s="116">
        <v>683</v>
      </c>
      <c r="B843" s="41" t="s">
        <v>481</v>
      </c>
      <c r="C843" s="41" t="s">
        <v>767</v>
      </c>
      <c r="D843" s="41" t="s">
        <v>832</v>
      </c>
      <c r="E843" s="41" t="s">
        <v>858</v>
      </c>
      <c r="F843" s="29">
        <v>11253503</v>
      </c>
      <c r="G843" s="29">
        <v>101159</v>
      </c>
      <c r="H843" s="29">
        <v>11152344</v>
      </c>
      <c r="I843" s="41" t="s">
        <v>86</v>
      </c>
      <c r="J843" s="41" t="s">
        <v>87</v>
      </c>
      <c r="K843" s="41" t="s">
        <v>87</v>
      </c>
      <c r="L843" s="41" t="s">
        <v>87</v>
      </c>
      <c r="M843" s="40" t="s">
        <v>2613</v>
      </c>
      <c r="N843" s="40" t="s">
        <v>395</v>
      </c>
      <c r="O843" s="41"/>
      <c r="P843" s="41" t="s">
        <v>883</v>
      </c>
      <c r="Q843" s="41" t="s">
        <v>884</v>
      </c>
      <c r="R843" s="41" t="s">
        <v>106</v>
      </c>
      <c r="S843" s="41" t="s">
        <v>783</v>
      </c>
      <c r="T843" s="6" t="s">
        <v>645</v>
      </c>
      <c r="U843" s="6" t="s">
        <v>645</v>
      </c>
      <c r="V843" s="40" t="s">
        <v>885</v>
      </c>
      <c r="W843" s="104"/>
    </row>
    <row r="844" spans="1:23" s="13" customFormat="1" ht="73.5" customHeight="1" x14ac:dyDescent="0.15">
      <c r="A844" s="116">
        <v>684</v>
      </c>
      <c r="B844" s="41" t="s">
        <v>481</v>
      </c>
      <c r="C844" s="41" t="s">
        <v>767</v>
      </c>
      <c r="D844" s="41" t="s">
        <v>832</v>
      </c>
      <c r="E844" s="41" t="s">
        <v>886</v>
      </c>
      <c r="F844" s="29">
        <v>87053</v>
      </c>
      <c r="G844" s="41">
        <v>815</v>
      </c>
      <c r="H844" s="29">
        <v>86238</v>
      </c>
      <c r="I844" s="41" t="s">
        <v>86</v>
      </c>
      <c r="J844" s="41" t="s">
        <v>289</v>
      </c>
      <c r="K844" s="41" t="s">
        <v>87</v>
      </c>
      <c r="L844" s="41" t="s">
        <v>87</v>
      </c>
      <c r="M844" s="96" t="s">
        <v>419</v>
      </c>
      <c r="N844" s="41"/>
      <c r="O844" s="49"/>
      <c r="P844" s="41" t="s">
        <v>135</v>
      </c>
      <c r="Q844" s="41" t="s">
        <v>887</v>
      </c>
      <c r="R844" s="41" t="s">
        <v>106</v>
      </c>
      <c r="S844" s="41" t="s">
        <v>783</v>
      </c>
      <c r="T844" s="6" t="s">
        <v>645</v>
      </c>
      <c r="U844" s="6" t="s">
        <v>645</v>
      </c>
      <c r="V844" s="40" t="s">
        <v>888</v>
      </c>
      <c r="W844" s="104" t="s">
        <v>889</v>
      </c>
    </row>
    <row r="845" spans="1:23" s="13" customFormat="1" ht="73.5" customHeight="1" x14ac:dyDescent="0.15">
      <c r="A845" s="116">
        <v>685</v>
      </c>
      <c r="B845" s="41" t="s">
        <v>481</v>
      </c>
      <c r="C845" s="41" t="s">
        <v>767</v>
      </c>
      <c r="D845" s="41" t="s">
        <v>832</v>
      </c>
      <c r="E845" s="41" t="s">
        <v>886</v>
      </c>
      <c r="F845" s="29">
        <v>87053</v>
      </c>
      <c r="G845" s="41">
        <v>815</v>
      </c>
      <c r="H845" s="29">
        <v>86238</v>
      </c>
      <c r="I845" s="41" t="s">
        <v>86</v>
      </c>
      <c r="J845" s="41" t="s">
        <v>905</v>
      </c>
      <c r="K845" s="41" t="s">
        <v>87</v>
      </c>
      <c r="L845" s="41" t="s">
        <v>87</v>
      </c>
      <c r="M845" s="41" t="s">
        <v>83</v>
      </c>
      <c r="N845" s="41" t="s">
        <v>267</v>
      </c>
      <c r="O845" s="41" t="s">
        <v>126</v>
      </c>
      <c r="P845" s="41" t="s">
        <v>890</v>
      </c>
      <c r="Q845" s="41" t="s">
        <v>891</v>
      </c>
      <c r="R845" s="41" t="s">
        <v>106</v>
      </c>
      <c r="S845" s="41" t="s">
        <v>783</v>
      </c>
      <c r="T845" s="6" t="s">
        <v>645</v>
      </c>
      <c r="U845" s="6" t="s">
        <v>645</v>
      </c>
      <c r="V845" s="40" t="s">
        <v>892</v>
      </c>
      <c r="W845" s="104" t="s">
        <v>893</v>
      </c>
    </row>
    <row r="846" spans="1:23" s="13" customFormat="1" ht="73.5" customHeight="1" x14ac:dyDescent="0.15">
      <c r="A846" s="116">
        <v>686</v>
      </c>
      <c r="B846" s="41" t="s">
        <v>481</v>
      </c>
      <c r="C846" s="41" t="s">
        <v>767</v>
      </c>
      <c r="D846" s="41" t="s">
        <v>832</v>
      </c>
      <c r="E846" s="41" t="s">
        <v>886</v>
      </c>
      <c r="F846" s="29">
        <v>87053</v>
      </c>
      <c r="G846" s="41">
        <v>815</v>
      </c>
      <c r="H846" s="29">
        <v>86238</v>
      </c>
      <c r="I846" s="41" t="s">
        <v>86</v>
      </c>
      <c r="J846" s="41" t="s">
        <v>905</v>
      </c>
      <c r="K846" s="41" t="s">
        <v>87</v>
      </c>
      <c r="L846" s="41" t="s">
        <v>87</v>
      </c>
      <c r="M846" s="41" t="s">
        <v>37</v>
      </c>
      <c r="N846" s="41" t="s">
        <v>267</v>
      </c>
      <c r="O846" s="41" t="s">
        <v>126</v>
      </c>
      <c r="P846" s="41" t="s">
        <v>894</v>
      </c>
      <c r="Q846" s="41" t="s">
        <v>895</v>
      </c>
      <c r="R846" s="41" t="s">
        <v>106</v>
      </c>
      <c r="S846" s="41" t="s">
        <v>403</v>
      </c>
      <c r="T846" s="6" t="s">
        <v>645</v>
      </c>
      <c r="U846" s="6" t="s">
        <v>645</v>
      </c>
      <c r="V846" s="40" t="s">
        <v>896</v>
      </c>
      <c r="W846" s="104"/>
    </row>
    <row r="847" spans="1:23" s="13" customFormat="1" ht="73.5" customHeight="1" x14ac:dyDescent="0.15">
      <c r="A847" s="116">
        <v>687</v>
      </c>
      <c r="B847" s="41" t="s">
        <v>481</v>
      </c>
      <c r="C847" s="41" t="s">
        <v>767</v>
      </c>
      <c r="D847" s="41" t="s">
        <v>832</v>
      </c>
      <c r="E847" s="41" t="s">
        <v>858</v>
      </c>
      <c r="F847" s="29">
        <v>11253503</v>
      </c>
      <c r="G847" s="29">
        <v>101159</v>
      </c>
      <c r="H847" s="29">
        <v>11152344</v>
      </c>
      <c r="I847" s="41" t="s">
        <v>86</v>
      </c>
      <c r="J847" s="41" t="s">
        <v>87</v>
      </c>
      <c r="K847" s="41" t="s">
        <v>87</v>
      </c>
      <c r="L847" s="41" t="s">
        <v>87</v>
      </c>
      <c r="M847" s="40" t="s">
        <v>35</v>
      </c>
      <c r="N847" s="41"/>
      <c r="O847" s="49"/>
      <c r="P847" s="41" t="s">
        <v>897</v>
      </c>
      <c r="Q847" s="41" t="s">
        <v>2537</v>
      </c>
      <c r="R847" s="41" t="s">
        <v>106</v>
      </c>
      <c r="S847" s="41" t="s">
        <v>189</v>
      </c>
      <c r="T847" s="6" t="s">
        <v>645</v>
      </c>
      <c r="U847" s="6" t="s">
        <v>645</v>
      </c>
      <c r="V847" s="40" t="s">
        <v>898</v>
      </c>
      <c r="W847" s="104"/>
    </row>
    <row r="848" spans="1:23" s="13" customFormat="1" ht="73.5" customHeight="1" x14ac:dyDescent="0.15">
      <c r="A848" s="116">
        <v>688</v>
      </c>
      <c r="B848" s="41" t="s">
        <v>481</v>
      </c>
      <c r="C848" s="41" t="s">
        <v>767</v>
      </c>
      <c r="D848" s="41" t="s">
        <v>832</v>
      </c>
      <c r="E848" s="41" t="s">
        <v>886</v>
      </c>
      <c r="F848" s="29">
        <v>87053</v>
      </c>
      <c r="G848" s="41">
        <v>815</v>
      </c>
      <c r="H848" s="29">
        <v>86238</v>
      </c>
      <c r="I848" s="41" t="s">
        <v>86</v>
      </c>
      <c r="J848" s="41" t="s">
        <v>289</v>
      </c>
      <c r="K848" s="41" t="s">
        <v>87</v>
      </c>
      <c r="L848" s="41" t="s">
        <v>87</v>
      </c>
      <c r="M848" s="96" t="s">
        <v>419</v>
      </c>
      <c r="N848" s="41" t="s">
        <v>231</v>
      </c>
      <c r="O848" s="49"/>
      <c r="P848" s="41" t="s">
        <v>899</v>
      </c>
      <c r="Q848" s="41" t="s">
        <v>900</v>
      </c>
      <c r="R848" s="41" t="s">
        <v>106</v>
      </c>
      <c r="S848" s="41" t="s">
        <v>546</v>
      </c>
      <c r="T848" s="6" t="s">
        <v>645</v>
      </c>
      <c r="U848" s="6" t="s">
        <v>645</v>
      </c>
      <c r="V848" s="40" t="s">
        <v>901</v>
      </c>
      <c r="W848" s="104"/>
    </row>
    <row r="849" spans="1:23" s="13" customFormat="1" ht="73.5" customHeight="1" x14ac:dyDescent="0.15">
      <c r="A849" s="116">
        <v>689</v>
      </c>
      <c r="B849" s="41" t="s">
        <v>481</v>
      </c>
      <c r="C849" s="41" t="s">
        <v>767</v>
      </c>
      <c r="D849" s="41" t="s">
        <v>832</v>
      </c>
      <c r="E849" s="41" t="s">
        <v>886</v>
      </c>
      <c r="F849" s="29">
        <v>87053</v>
      </c>
      <c r="G849" s="41">
        <v>815</v>
      </c>
      <c r="H849" s="29">
        <v>86238</v>
      </c>
      <c r="I849" s="41" t="s">
        <v>86</v>
      </c>
      <c r="J849" s="41" t="s">
        <v>289</v>
      </c>
      <c r="K849" s="41" t="s">
        <v>87</v>
      </c>
      <c r="L849" s="41" t="s">
        <v>87</v>
      </c>
      <c r="M849" s="41" t="s">
        <v>443</v>
      </c>
      <c r="N849" s="41" t="s">
        <v>726</v>
      </c>
      <c r="O849" s="49"/>
      <c r="P849" s="41" t="s">
        <v>902</v>
      </c>
      <c r="Q849" s="41" t="s">
        <v>903</v>
      </c>
      <c r="R849" s="41" t="s">
        <v>106</v>
      </c>
      <c r="S849" s="41" t="s">
        <v>474</v>
      </c>
      <c r="T849" s="6">
        <v>1100000</v>
      </c>
      <c r="U849" s="41">
        <v>10000</v>
      </c>
      <c r="V849" s="40"/>
      <c r="W849" s="104"/>
    </row>
    <row r="850" spans="1:23" s="13" customFormat="1" ht="73.5" customHeight="1" x14ac:dyDescent="0.15">
      <c r="A850" s="116">
        <v>690</v>
      </c>
      <c r="B850" s="41" t="s">
        <v>481</v>
      </c>
      <c r="C850" s="41" t="s">
        <v>767</v>
      </c>
      <c r="D850" s="41" t="s">
        <v>832</v>
      </c>
      <c r="E850" s="41" t="s">
        <v>886</v>
      </c>
      <c r="F850" s="29">
        <v>87053</v>
      </c>
      <c r="G850" s="41">
        <v>815</v>
      </c>
      <c r="H850" s="29">
        <v>86238</v>
      </c>
      <c r="I850" s="41" t="s">
        <v>86</v>
      </c>
      <c r="J850" s="41" t="s">
        <v>289</v>
      </c>
      <c r="K850" s="41" t="s">
        <v>87</v>
      </c>
      <c r="L850" s="41" t="s">
        <v>87</v>
      </c>
      <c r="M850" s="96" t="s">
        <v>111</v>
      </c>
      <c r="N850" s="41"/>
      <c r="O850" s="49"/>
      <c r="P850" s="41" t="s">
        <v>853</v>
      </c>
      <c r="Q850" s="41" t="s">
        <v>904</v>
      </c>
      <c r="R850" s="41" t="s">
        <v>106</v>
      </c>
      <c r="S850" s="41" t="s">
        <v>474</v>
      </c>
      <c r="T850" s="6">
        <v>300000</v>
      </c>
      <c r="U850" s="41">
        <v>1200</v>
      </c>
      <c r="V850" s="40"/>
      <c r="W850" s="104" t="s">
        <v>856</v>
      </c>
    </row>
    <row r="851" spans="1:23" s="13" customFormat="1" ht="73.5" customHeight="1" x14ac:dyDescent="0.15">
      <c r="A851" s="116">
        <v>691</v>
      </c>
      <c r="B851" s="41" t="s">
        <v>481</v>
      </c>
      <c r="C851" s="41" t="s">
        <v>767</v>
      </c>
      <c r="D851" s="41" t="s">
        <v>832</v>
      </c>
      <c r="E851" s="41" t="s">
        <v>886</v>
      </c>
      <c r="F851" s="29">
        <v>87053</v>
      </c>
      <c r="G851" s="41">
        <v>815</v>
      </c>
      <c r="H851" s="29">
        <v>86238</v>
      </c>
      <c r="I851" s="41" t="s">
        <v>86</v>
      </c>
      <c r="J851" s="41" t="s">
        <v>905</v>
      </c>
      <c r="K851" s="41" t="s">
        <v>87</v>
      </c>
      <c r="L851" s="41" t="s">
        <v>87</v>
      </c>
      <c r="M851" s="41" t="s">
        <v>83</v>
      </c>
      <c r="N851" s="41" t="s">
        <v>906</v>
      </c>
      <c r="O851" s="49"/>
      <c r="P851" s="41" t="s">
        <v>907</v>
      </c>
      <c r="Q851" s="41" t="s">
        <v>908</v>
      </c>
      <c r="R851" s="41" t="s">
        <v>106</v>
      </c>
      <c r="S851" s="41" t="s">
        <v>652</v>
      </c>
      <c r="T851" s="6" t="s">
        <v>645</v>
      </c>
      <c r="U851" s="41">
        <v>400</v>
      </c>
      <c r="V851" s="40" t="s">
        <v>909</v>
      </c>
      <c r="W851" s="104" t="s">
        <v>910</v>
      </c>
    </row>
    <row r="852" spans="1:23" s="13" customFormat="1" ht="73.5" customHeight="1" x14ac:dyDescent="0.15">
      <c r="A852" s="116">
        <v>692</v>
      </c>
      <c r="B852" s="41" t="s">
        <v>481</v>
      </c>
      <c r="C852" s="41" t="s">
        <v>767</v>
      </c>
      <c r="D852" s="41" t="s">
        <v>832</v>
      </c>
      <c r="E852" s="41" t="s">
        <v>886</v>
      </c>
      <c r="F852" s="29">
        <v>87053</v>
      </c>
      <c r="G852" s="41">
        <v>815</v>
      </c>
      <c r="H852" s="29">
        <v>86238</v>
      </c>
      <c r="I852" s="41" t="s">
        <v>86</v>
      </c>
      <c r="J852" s="41" t="s">
        <v>289</v>
      </c>
      <c r="K852" s="41" t="s">
        <v>87</v>
      </c>
      <c r="L852" s="41" t="s">
        <v>87</v>
      </c>
      <c r="M852" s="96" t="s">
        <v>150</v>
      </c>
      <c r="N852" s="41"/>
      <c r="O852" s="49"/>
      <c r="P852" s="41" t="s">
        <v>911</v>
      </c>
      <c r="Q852" s="41" t="s">
        <v>912</v>
      </c>
      <c r="R852" s="41" t="s">
        <v>436</v>
      </c>
      <c r="S852" s="41" t="s">
        <v>423</v>
      </c>
      <c r="T852" s="6" t="s">
        <v>645</v>
      </c>
      <c r="U852" s="41" t="s">
        <v>645</v>
      </c>
      <c r="V852" s="40" t="s">
        <v>913</v>
      </c>
      <c r="W852" s="104" t="s">
        <v>914</v>
      </c>
    </row>
    <row r="853" spans="1:23" s="13" customFormat="1" ht="73.5" customHeight="1" x14ac:dyDescent="0.15">
      <c r="A853" s="116">
        <v>693</v>
      </c>
      <c r="B853" s="41" t="s">
        <v>481</v>
      </c>
      <c r="C853" s="41" t="s">
        <v>767</v>
      </c>
      <c r="D853" s="41" t="s">
        <v>832</v>
      </c>
      <c r="E853" s="41" t="s">
        <v>858</v>
      </c>
      <c r="F853" s="29">
        <v>11253503</v>
      </c>
      <c r="G853" s="29">
        <v>101159</v>
      </c>
      <c r="H853" s="29">
        <v>11152344</v>
      </c>
      <c r="I853" s="41" t="s">
        <v>86</v>
      </c>
      <c r="J853" s="41" t="s">
        <v>87</v>
      </c>
      <c r="K853" s="41" t="s">
        <v>87</v>
      </c>
      <c r="L853" s="41" t="s">
        <v>87</v>
      </c>
      <c r="M853" s="41" t="s">
        <v>906</v>
      </c>
      <c r="N853" s="41" t="s">
        <v>479</v>
      </c>
      <c r="O853" s="49"/>
      <c r="P853" s="41" t="s">
        <v>915</v>
      </c>
      <c r="Q853" s="41" t="s">
        <v>916</v>
      </c>
      <c r="R853" s="41" t="s">
        <v>106</v>
      </c>
      <c r="S853" s="41" t="s">
        <v>403</v>
      </c>
      <c r="T853" s="6" t="s">
        <v>645</v>
      </c>
      <c r="U853" s="41" t="s">
        <v>645</v>
      </c>
      <c r="V853" s="40" t="s">
        <v>1750</v>
      </c>
      <c r="W853" s="104"/>
    </row>
    <row r="854" spans="1:23" s="13" customFormat="1" ht="73.5" customHeight="1" x14ac:dyDescent="0.15">
      <c r="A854" s="116">
        <v>694</v>
      </c>
      <c r="B854" s="40" t="s">
        <v>1026</v>
      </c>
      <c r="C854" s="41" t="s">
        <v>767</v>
      </c>
      <c r="D854" s="41" t="s">
        <v>832</v>
      </c>
      <c r="E854" s="41" t="s">
        <v>917</v>
      </c>
      <c r="F854" s="29">
        <v>72260</v>
      </c>
      <c r="G854" s="29">
        <v>2060</v>
      </c>
      <c r="H854" s="29">
        <v>70597</v>
      </c>
      <c r="I854" s="41" t="s">
        <v>86</v>
      </c>
      <c r="J854" s="41" t="s">
        <v>87</v>
      </c>
      <c r="K854" s="41" t="s">
        <v>87</v>
      </c>
      <c r="L854" s="41" t="s">
        <v>87</v>
      </c>
      <c r="M854" s="41" t="s">
        <v>155</v>
      </c>
      <c r="N854" s="41" t="s">
        <v>726</v>
      </c>
      <c r="O854" s="49"/>
      <c r="P854" s="41" t="s">
        <v>918</v>
      </c>
      <c r="Q854" s="41" t="s">
        <v>919</v>
      </c>
      <c r="R854" s="41" t="s">
        <v>106</v>
      </c>
      <c r="S854" s="41" t="s">
        <v>546</v>
      </c>
      <c r="T854" s="6" t="s">
        <v>645</v>
      </c>
      <c r="U854" s="41" t="s">
        <v>645</v>
      </c>
      <c r="V854" s="40" t="s">
        <v>1751</v>
      </c>
      <c r="W854" s="104"/>
    </row>
    <row r="855" spans="1:23" s="13" customFormat="1" ht="73.5" customHeight="1" x14ac:dyDescent="0.15">
      <c r="A855" s="116">
        <v>695</v>
      </c>
      <c r="B855" s="41" t="s">
        <v>481</v>
      </c>
      <c r="C855" s="41" t="s">
        <v>767</v>
      </c>
      <c r="D855" s="41" t="s">
        <v>832</v>
      </c>
      <c r="E855" s="41" t="s">
        <v>858</v>
      </c>
      <c r="F855" s="29">
        <v>11253503</v>
      </c>
      <c r="G855" s="29">
        <v>101159</v>
      </c>
      <c r="H855" s="29">
        <v>11152344</v>
      </c>
      <c r="I855" s="41" t="s">
        <v>86</v>
      </c>
      <c r="J855" s="41" t="s">
        <v>87</v>
      </c>
      <c r="K855" s="41" t="s">
        <v>87</v>
      </c>
      <c r="L855" s="41" t="s">
        <v>87</v>
      </c>
      <c r="M855" s="40" t="s">
        <v>463</v>
      </c>
      <c r="N855" s="40" t="s">
        <v>2613</v>
      </c>
      <c r="O855" s="41"/>
      <c r="P855" s="41" t="s">
        <v>920</v>
      </c>
      <c r="Q855" s="41" t="s">
        <v>921</v>
      </c>
      <c r="R855" s="41" t="s">
        <v>106</v>
      </c>
      <c r="S855" s="41" t="s">
        <v>922</v>
      </c>
      <c r="T855" s="6" t="s">
        <v>645</v>
      </c>
      <c r="U855" s="41" t="s">
        <v>645</v>
      </c>
      <c r="V855" s="40" t="s">
        <v>1752</v>
      </c>
      <c r="W855" s="104"/>
    </row>
    <row r="856" spans="1:23" s="13" customFormat="1" ht="73.5" customHeight="1" x14ac:dyDescent="0.15">
      <c r="A856" s="116">
        <v>696</v>
      </c>
      <c r="B856" s="41" t="s">
        <v>481</v>
      </c>
      <c r="C856" s="41" t="s">
        <v>767</v>
      </c>
      <c r="D856" s="41" t="s">
        <v>832</v>
      </c>
      <c r="E856" s="41" t="s">
        <v>858</v>
      </c>
      <c r="F856" s="29">
        <v>11253503</v>
      </c>
      <c r="G856" s="29">
        <v>101159</v>
      </c>
      <c r="H856" s="29">
        <v>11152344</v>
      </c>
      <c r="I856" s="41" t="s">
        <v>86</v>
      </c>
      <c r="J856" s="41" t="s">
        <v>87</v>
      </c>
      <c r="K856" s="41" t="s">
        <v>87</v>
      </c>
      <c r="L856" s="41" t="s">
        <v>87</v>
      </c>
      <c r="M856" s="41" t="s">
        <v>923</v>
      </c>
      <c r="N856" s="41"/>
      <c r="O856" s="49"/>
      <c r="P856" s="41" t="s">
        <v>924</v>
      </c>
      <c r="Q856" s="41" t="s">
        <v>925</v>
      </c>
      <c r="R856" s="41" t="s">
        <v>106</v>
      </c>
      <c r="S856" s="41" t="s">
        <v>273</v>
      </c>
      <c r="T856" s="6" t="s">
        <v>645</v>
      </c>
      <c r="U856" s="41" t="s">
        <v>645</v>
      </c>
      <c r="V856" s="41"/>
      <c r="W856" s="104"/>
    </row>
    <row r="857" spans="1:23" s="13" customFormat="1" ht="73.5" customHeight="1" x14ac:dyDescent="0.15">
      <c r="A857" s="116">
        <v>697</v>
      </c>
      <c r="B857" s="41" t="s">
        <v>481</v>
      </c>
      <c r="C857" s="41" t="s">
        <v>767</v>
      </c>
      <c r="D857" s="41" t="s">
        <v>832</v>
      </c>
      <c r="E857" s="41" t="s">
        <v>858</v>
      </c>
      <c r="F857" s="29">
        <v>11253503</v>
      </c>
      <c r="G857" s="29">
        <v>101159</v>
      </c>
      <c r="H857" s="29">
        <v>11152344</v>
      </c>
      <c r="I857" s="41" t="s">
        <v>86</v>
      </c>
      <c r="J857" s="41" t="s">
        <v>87</v>
      </c>
      <c r="K857" s="41" t="s">
        <v>87</v>
      </c>
      <c r="L857" s="41" t="s">
        <v>87</v>
      </c>
      <c r="M857" s="40" t="s">
        <v>92</v>
      </c>
      <c r="N857" s="41"/>
      <c r="O857" s="41"/>
      <c r="P857" s="41" t="s">
        <v>926</v>
      </c>
      <c r="Q857" s="41" t="s">
        <v>2575</v>
      </c>
      <c r="R857" s="41" t="s">
        <v>106</v>
      </c>
      <c r="S857" s="41" t="s">
        <v>273</v>
      </c>
      <c r="T857" s="6" t="s">
        <v>645</v>
      </c>
      <c r="U857" s="41" t="s">
        <v>645</v>
      </c>
      <c r="V857" s="40" t="s">
        <v>927</v>
      </c>
      <c r="W857" s="104"/>
    </row>
    <row r="858" spans="1:23" s="13" customFormat="1" ht="73.5" customHeight="1" x14ac:dyDescent="0.15">
      <c r="A858" s="116">
        <v>698</v>
      </c>
      <c r="B858" s="40" t="s">
        <v>1026</v>
      </c>
      <c r="C858" s="41" t="s">
        <v>767</v>
      </c>
      <c r="D858" s="41" t="s">
        <v>832</v>
      </c>
      <c r="E858" s="41" t="s">
        <v>833</v>
      </c>
      <c r="F858" s="29">
        <v>127328</v>
      </c>
      <c r="G858" s="41" t="s">
        <v>834</v>
      </c>
      <c r="H858" s="41" t="s">
        <v>835</v>
      </c>
      <c r="I858" s="41" t="s">
        <v>86</v>
      </c>
      <c r="J858" s="41" t="s">
        <v>87</v>
      </c>
      <c r="K858" s="41" t="s">
        <v>87</v>
      </c>
      <c r="L858" s="41" t="s">
        <v>87</v>
      </c>
      <c r="M858" s="97" t="s">
        <v>747</v>
      </c>
      <c r="N858" s="41"/>
      <c r="O858" s="49"/>
      <c r="P858" s="41" t="s">
        <v>371</v>
      </c>
      <c r="Q858" s="41" t="s">
        <v>2538</v>
      </c>
      <c r="R858" s="41" t="s">
        <v>106</v>
      </c>
      <c r="S858" s="41" t="s">
        <v>277</v>
      </c>
      <c r="T858" s="6" t="s">
        <v>645</v>
      </c>
      <c r="U858" s="41" t="s">
        <v>645</v>
      </c>
      <c r="V858" s="40" t="s">
        <v>928</v>
      </c>
      <c r="W858" s="104"/>
    </row>
    <row r="859" spans="1:23" s="13" customFormat="1" ht="73.5" customHeight="1" x14ac:dyDescent="0.15">
      <c r="A859" s="116">
        <v>699</v>
      </c>
      <c r="B859" s="41" t="s">
        <v>481</v>
      </c>
      <c r="C859" s="41" t="s">
        <v>767</v>
      </c>
      <c r="D859" s="41" t="s">
        <v>832</v>
      </c>
      <c r="E859" s="41" t="s">
        <v>850</v>
      </c>
      <c r="F859" s="29">
        <v>208162</v>
      </c>
      <c r="G859" s="41" t="s">
        <v>845</v>
      </c>
      <c r="H859" s="29">
        <v>202802</v>
      </c>
      <c r="I859" s="41" t="s">
        <v>492</v>
      </c>
      <c r="J859" s="41" t="s">
        <v>87</v>
      </c>
      <c r="K859" s="41" t="s">
        <v>87</v>
      </c>
      <c r="L859" s="41" t="s">
        <v>87</v>
      </c>
      <c r="M859" s="41" t="s">
        <v>92</v>
      </c>
      <c r="N859" s="41"/>
      <c r="O859" s="49"/>
      <c r="P859" s="41" t="s">
        <v>929</v>
      </c>
      <c r="Q859" s="41" t="s">
        <v>930</v>
      </c>
      <c r="R859" s="41" t="s">
        <v>106</v>
      </c>
      <c r="S859" s="41" t="s">
        <v>403</v>
      </c>
      <c r="T859" s="6" t="s">
        <v>645</v>
      </c>
      <c r="U859" s="41" t="s">
        <v>645</v>
      </c>
      <c r="V859" s="40" t="s">
        <v>931</v>
      </c>
      <c r="W859" s="104"/>
    </row>
    <row r="860" spans="1:23" s="13" customFormat="1" ht="73.5" customHeight="1" x14ac:dyDescent="0.15">
      <c r="A860" s="116">
        <v>700</v>
      </c>
      <c r="B860" s="41" t="s">
        <v>481</v>
      </c>
      <c r="C860" s="41" t="s">
        <v>767</v>
      </c>
      <c r="D860" s="41" t="s">
        <v>832</v>
      </c>
      <c r="E860" s="41" t="s">
        <v>858</v>
      </c>
      <c r="F860" s="29">
        <v>11253503</v>
      </c>
      <c r="G860" s="29">
        <v>101159</v>
      </c>
      <c r="H860" s="29">
        <v>11152344</v>
      </c>
      <c r="I860" s="41" t="s">
        <v>86</v>
      </c>
      <c r="J860" s="41" t="s">
        <v>87</v>
      </c>
      <c r="K860" s="41" t="s">
        <v>87</v>
      </c>
      <c r="L860" s="41" t="s">
        <v>87</v>
      </c>
      <c r="M860" s="40" t="s">
        <v>2613</v>
      </c>
      <c r="N860" s="41" t="s">
        <v>267</v>
      </c>
      <c r="O860" s="49"/>
      <c r="P860" s="41" t="s">
        <v>932</v>
      </c>
      <c r="Q860" s="41" t="s">
        <v>1114</v>
      </c>
      <c r="R860" s="41" t="s">
        <v>106</v>
      </c>
      <c r="S860" s="41" t="s">
        <v>874</v>
      </c>
      <c r="T860" s="6" t="s">
        <v>645</v>
      </c>
      <c r="U860" s="41" t="s">
        <v>645</v>
      </c>
      <c r="V860" s="40" t="s">
        <v>933</v>
      </c>
      <c r="W860" s="104" t="s">
        <v>2539</v>
      </c>
    </row>
    <row r="861" spans="1:23" s="13" customFormat="1" ht="129" customHeight="1" x14ac:dyDescent="0.15">
      <c r="A861" s="116">
        <v>701</v>
      </c>
      <c r="B861" s="40" t="s">
        <v>1026</v>
      </c>
      <c r="C861" s="41" t="s">
        <v>767</v>
      </c>
      <c r="D861" s="41" t="s">
        <v>832</v>
      </c>
      <c r="E861" s="41" t="s">
        <v>850</v>
      </c>
      <c r="F861" s="29">
        <v>208162</v>
      </c>
      <c r="G861" s="41" t="s">
        <v>845</v>
      </c>
      <c r="H861" s="29">
        <v>202802</v>
      </c>
      <c r="I861" s="41" t="s">
        <v>492</v>
      </c>
      <c r="J861" s="41" t="s">
        <v>87</v>
      </c>
      <c r="K861" s="41" t="s">
        <v>87</v>
      </c>
      <c r="L861" s="41" t="s">
        <v>87</v>
      </c>
      <c r="M861" s="109" t="s">
        <v>1392</v>
      </c>
      <c r="N861" s="41"/>
      <c r="O861" s="49"/>
      <c r="P861" s="41" t="s">
        <v>934</v>
      </c>
      <c r="Q861" s="41" t="s">
        <v>935</v>
      </c>
      <c r="R861" s="41" t="s">
        <v>106</v>
      </c>
      <c r="S861" s="41" t="s">
        <v>423</v>
      </c>
      <c r="T861" s="6" t="s">
        <v>645</v>
      </c>
      <c r="U861" s="41" t="s">
        <v>645</v>
      </c>
      <c r="V861" s="40" t="s">
        <v>936</v>
      </c>
      <c r="W861" s="104" t="s">
        <v>937</v>
      </c>
    </row>
    <row r="862" spans="1:23" s="13" customFormat="1" ht="114.75" customHeight="1" x14ac:dyDescent="0.15">
      <c r="A862" s="116">
        <v>702</v>
      </c>
      <c r="B862" s="41" t="s">
        <v>481</v>
      </c>
      <c r="C862" s="41" t="s">
        <v>767</v>
      </c>
      <c r="D862" s="41" t="s">
        <v>832</v>
      </c>
      <c r="E862" s="41" t="s">
        <v>858</v>
      </c>
      <c r="F862" s="29">
        <v>11253503</v>
      </c>
      <c r="G862" s="29">
        <v>101159</v>
      </c>
      <c r="H862" s="29">
        <v>11152344</v>
      </c>
      <c r="I862" s="41" t="s">
        <v>86</v>
      </c>
      <c r="J862" s="41" t="s">
        <v>87</v>
      </c>
      <c r="K862" s="41" t="s">
        <v>87</v>
      </c>
      <c r="L862" s="41" t="s">
        <v>87</v>
      </c>
      <c r="M862" s="41" t="s">
        <v>579</v>
      </c>
      <c r="N862" s="41"/>
      <c r="O862" s="49"/>
      <c r="P862" s="41" t="s">
        <v>938</v>
      </c>
      <c r="Q862" s="41" t="s">
        <v>2753</v>
      </c>
      <c r="R862" s="41" t="s">
        <v>106</v>
      </c>
      <c r="S862" s="41" t="s">
        <v>291</v>
      </c>
      <c r="T862" s="6" t="s">
        <v>645</v>
      </c>
      <c r="U862" s="41" t="s">
        <v>645</v>
      </c>
      <c r="V862" s="40" t="s">
        <v>939</v>
      </c>
      <c r="W862" s="104" t="s">
        <v>940</v>
      </c>
    </row>
    <row r="863" spans="1:23" s="13" customFormat="1" ht="114.75" customHeight="1" x14ac:dyDescent="0.15">
      <c r="A863" s="116">
        <v>703</v>
      </c>
      <c r="B863" s="41" t="s">
        <v>481</v>
      </c>
      <c r="C863" s="41" t="s">
        <v>767</v>
      </c>
      <c r="D863" s="41" t="s">
        <v>832</v>
      </c>
      <c r="E863" s="41" t="s">
        <v>941</v>
      </c>
      <c r="F863" s="29">
        <v>87753</v>
      </c>
      <c r="G863" s="29">
        <v>13797</v>
      </c>
      <c r="H863" s="29">
        <v>73956</v>
      </c>
      <c r="I863" s="41" t="s">
        <v>86</v>
      </c>
      <c r="J863" s="41" t="s">
        <v>289</v>
      </c>
      <c r="K863" s="41" t="s">
        <v>686</v>
      </c>
      <c r="L863" s="41" t="s">
        <v>87</v>
      </c>
      <c r="M863" s="96" t="s">
        <v>431</v>
      </c>
      <c r="N863" s="109" t="s">
        <v>544</v>
      </c>
      <c r="O863" s="49"/>
      <c r="P863" s="41" t="s">
        <v>2808</v>
      </c>
      <c r="Q863" s="41" t="s">
        <v>2540</v>
      </c>
      <c r="R863" s="41" t="s">
        <v>106</v>
      </c>
      <c r="S863" s="41" t="s">
        <v>291</v>
      </c>
      <c r="T863" s="6" t="s">
        <v>645</v>
      </c>
      <c r="U863" s="41" t="s">
        <v>645</v>
      </c>
      <c r="V863" s="40" t="s">
        <v>942</v>
      </c>
      <c r="W863" s="104" t="s">
        <v>943</v>
      </c>
    </row>
    <row r="864" spans="1:23" s="13" customFormat="1" ht="73.5" customHeight="1" x14ac:dyDescent="0.15">
      <c r="A864" s="116">
        <v>704</v>
      </c>
      <c r="B864" s="41" t="s">
        <v>481</v>
      </c>
      <c r="C864" s="41" t="s">
        <v>767</v>
      </c>
      <c r="D864" s="41" t="s">
        <v>832</v>
      </c>
      <c r="E864" s="41" t="s">
        <v>858</v>
      </c>
      <c r="F864" s="29">
        <v>11253503</v>
      </c>
      <c r="G864" s="29">
        <v>101159</v>
      </c>
      <c r="H864" s="29">
        <v>11152344</v>
      </c>
      <c r="I864" s="41" t="s">
        <v>86</v>
      </c>
      <c r="J864" s="41" t="s">
        <v>87</v>
      </c>
      <c r="K864" s="41" t="s">
        <v>87</v>
      </c>
      <c r="L864" s="41" t="s">
        <v>87</v>
      </c>
      <c r="M864" s="96" t="s">
        <v>431</v>
      </c>
      <c r="N864" s="41"/>
      <c r="O864" s="49"/>
      <c r="P864" s="41" t="s">
        <v>944</v>
      </c>
      <c r="Q864" s="41" t="s">
        <v>945</v>
      </c>
      <c r="R864" s="41" t="s">
        <v>106</v>
      </c>
      <c r="S864" s="41" t="s">
        <v>144</v>
      </c>
      <c r="T864" s="6" t="s">
        <v>645</v>
      </c>
      <c r="U864" s="41" t="s">
        <v>645</v>
      </c>
      <c r="V864" s="41" t="s">
        <v>2541</v>
      </c>
      <c r="W864" s="104"/>
    </row>
    <row r="865" spans="1:24" s="13" customFormat="1" ht="73.5" customHeight="1" x14ac:dyDescent="0.15">
      <c r="A865" s="116">
        <v>705</v>
      </c>
      <c r="B865" s="41" t="s">
        <v>481</v>
      </c>
      <c r="C865" s="41" t="s">
        <v>767</v>
      </c>
      <c r="D865" s="41" t="s">
        <v>832</v>
      </c>
      <c r="E865" s="41" t="s">
        <v>858</v>
      </c>
      <c r="F865" s="29">
        <v>11253503</v>
      </c>
      <c r="G865" s="29">
        <v>101159</v>
      </c>
      <c r="H865" s="29">
        <v>11152344</v>
      </c>
      <c r="I865" s="41" t="s">
        <v>86</v>
      </c>
      <c r="J865" s="41" t="s">
        <v>87</v>
      </c>
      <c r="K865" s="41" t="s">
        <v>87</v>
      </c>
      <c r="L865" s="41" t="s">
        <v>87</v>
      </c>
      <c r="M865" s="96" t="s">
        <v>431</v>
      </c>
      <c r="N865" s="40" t="s">
        <v>2613</v>
      </c>
      <c r="O865" s="41"/>
      <c r="P865" s="41" t="s">
        <v>946</v>
      </c>
      <c r="Q865" s="41" t="s">
        <v>1368</v>
      </c>
      <c r="R865" s="41" t="s">
        <v>106</v>
      </c>
      <c r="S865" s="41" t="s">
        <v>474</v>
      </c>
      <c r="T865" s="6" t="s">
        <v>645</v>
      </c>
      <c r="U865" s="41" t="s">
        <v>645</v>
      </c>
      <c r="V865" s="40" t="s">
        <v>947</v>
      </c>
      <c r="W865" s="104"/>
    </row>
    <row r="866" spans="1:24" s="13" customFormat="1" ht="73.5" customHeight="1" x14ac:dyDescent="0.15">
      <c r="A866" s="116">
        <v>706</v>
      </c>
      <c r="B866" s="41" t="s">
        <v>481</v>
      </c>
      <c r="C866" s="41" t="s">
        <v>767</v>
      </c>
      <c r="D866" s="41" t="s">
        <v>832</v>
      </c>
      <c r="E866" s="41" t="s">
        <v>858</v>
      </c>
      <c r="F866" s="29">
        <v>11253503</v>
      </c>
      <c r="G866" s="29">
        <v>101159</v>
      </c>
      <c r="H866" s="29">
        <v>11152344</v>
      </c>
      <c r="I866" s="41" t="s">
        <v>86</v>
      </c>
      <c r="J866" s="41" t="s">
        <v>87</v>
      </c>
      <c r="K866" s="41" t="s">
        <v>87</v>
      </c>
      <c r="L866" s="41" t="s">
        <v>87</v>
      </c>
      <c r="M866" s="41" t="s">
        <v>948</v>
      </c>
      <c r="N866" s="41"/>
      <c r="O866" s="49"/>
      <c r="P866" s="41" t="s">
        <v>949</v>
      </c>
      <c r="Q866" s="41" t="s">
        <v>2542</v>
      </c>
      <c r="R866" s="41" t="s">
        <v>106</v>
      </c>
      <c r="S866" s="41" t="s">
        <v>645</v>
      </c>
      <c r="T866" s="6" t="s">
        <v>645</v>
      </c>
      <c r="U866" s="41" t="s">
        <v>645</v>
      </c>
      <c r="V866" s="40" t="s">
        <v>950</v>
      </c>
      <c r="W866" s="104" t="s">
        <v>951</v>
      </c>
    </row>
    <row r="867" spans="1:24" s="13" customFormat="1" ht="73.5" customHeight="1" x14ac:dyDescent="0.15">
      <c r="A867" s="116">
        <v>707</v>
      </c>
      <c r="B867" s="40" t="s">
        <v>1026</v>
      </c>
      <c r="C867" s="41" t="s">
        <v>767</v>
      </c>
      <c r="D867" s="41" t="s">
        <v>832</v>
      </c>
      <c r="E867" s="41" t="s">
        <v>833</v>
      </c>
      <c r="F867" s="29">
        <v>127328</v>
      </c>
      <c r="G867" s="41" t="s">
        <v>834</v>
      </c>
      <c r="H867" s="41" t="s">
        <v>835</v>
      </c>
      <c r="I867" s="41" t="s">
        <v>165</v>
      </c>
      <c r="J867" s="41" t="s">
        <v>87</v>
      </c>
      <c r="K867" s="41" t="s">
        <v>87</v>
      </c>
      <c r="L867" s="41" t="s">
        <v>87</v>
      </c>
      <c r="M867" s="41" t="s">
        <v>952</v>
      </c>
      <c r="N867" s="41" t="s">
        <v>726</v>
      </c>
      <c r="O867" s="49"/>
      <c r="P867" s="41" t="s">
        <v>953</v>
      </c>
      <c r="Q867" s="41" t="s">
        <v>2543</v>
      </c>
      <c r="R867" s="41" t="s">
        <v>106</v>
      </c>
      <c r="S867" s="41" t="s">
        <v>645</v>
      </c>
      <c r="T867" s="6" t="s">
        <v>954</v>
      </c>
      <c r="U867" s="41" t="s">
        <v>645</v>
      </c>
      <c r="V867" s="40" t="s">
        <v>955</v>
      </c>
      <c r="W867" s="104" t="s">
        <v>956</v>
      </c>
    </row>
    <row r="868" spans="1:24" ht="123.75" customHeight="1" x14ac:dyDescent="0.15">
      <c r="A868" s="116">
        <v>708</v>
      </c>
      <c r="B868" s="41" t="s">
        <v>1161</v>
      </c>
      <c r="C868" s="41" t="s">
        <v>329</v>
      </c>
      <c r="D868" s="41" t="s">
        <v>560</v>
      </c>
      <c r="E868" s="41" t="s">
        <v>561</v>
      </c>
      <c r="F868" s="29">
        <v>5009</v>
      </c>
      <c r="G868" s="29">
        <v>3125</v>
      </c>
      <c r="H868" s="29">
        <v>1884</v>
      </c>
      <c r="I868" s="40" t="s">
        <v>86</v>
      </c>
      <c r="J868" s="40" t="s">
        <v>87</v>
      </c>
      <c r="K868" s="40" t="s">
        <v>87</v>
      </c>
      <c r="L868" s="40" t="s">
        <v>87</v>
      </c>
      <c r="M868" s="41" t="s">
        <v>83</v>
      </c>
      <c r="N868" s="109" t="s">
        <v>129</v>
      </c>
      <c r="O868" s="40"/>
      <c r="P868" s="41" t="s">
        <v>562</v>
      </c>
      <c r="Q868" s="41" t="s">
        <v>2544</v>
      </c>
      <c r="R868" s="41" t="s">
        <v>106</v>
      </c>
      <c r="S868" s="41" t="s">
        <v>342</v>
      </c>
      <c r="T868" s="29" t="s">
        <v>645</v>
      </c>
      <c r="U868" s="41" t="s">
        <v>645</v>
      </c>
      <c r="V868" s="49" t="s">
        <v>563</v>
      </c>
      <c r="W868" s="104" t="s">
        <v>2545</v>
      </c>
      <c r="X868" s="4"/>
    </row>
    <row r="869" spans="1:24" ht="91.5" customHeight="1" x14ac:dyDescent="0.15">
      <c r="A869" s="116">
        <v>709</v>
      </c>
      <c r="B869" s="41" t="s">
        <v>1161</v>
      </c>
      <c r="C869" s="41" t="s">
        <v>329</v>
      </c>
      <c r="D869" s="41" t="s">
        <v>560</v>
      </c>
      <c r="E869" s="41" t="s">
        <v>564</v>
      </c>
      <c r="F869" s="29">
        <v>31329</v>
      </c>
      <c r="G869" s="29">
        <v>11194</v>
      </c>
      <c r="H869" s="29">
        <v>20135</v>
      </c>
      <c r="I869" s="40" t="s">
        <v>86</v>
      </c>
      <c r="J869" s="40" t="s">
        <v>289</v>
      </c>
      <c r="K869" s="40" t="s">
        <v>87</v>
      </c>
      <c r="L869" s="40" t="s">
        <v>87</v>
      </c>
      <c r="M869" s="96" t="s">
        <v>419</v>
      </c>
      <c r="N869" s="40"/>
      <c r="O869" s="40"/>
      <c r="P869" s="41" t="s">
        <v>565</v>
      </c>
      <c r="Q869" s="41" t="s">
        <v>566</v>
      </c>
      <c r="R869" s="41" t="s">
        <v>106</v>
      </c>
      <c r="S869" s="41" t="s">
        <v>277</v>
      </c>
      <c r="T869" s="29" t="s">
        <v>645</v>
      </c>
      <c r="U869" s="41" t="s">
        <v>567</v>
      </c>
      <c r="V869" s="49" t="s">
        <v>568</v>
      </c>
      <c r="W869" s="104" t="s">
        <v>2546</v>
      </c>
      <c r="X869" s="4"/>
    </row>
    <row r="870" spans="1:24" ht="129" customHeight="1" x14ac:dyDescent="0.15">
      <c r="A870" s="116">
        <v>710</v>
      </c>
      <c r="B870" s="41" t="s">
        <v>1160</v>
      </c>
      <c r="C870" s="41" t="s">
        <v>329</v>
      </c>
      <c r="D870" s="41" t="s">
        <v>560</v>
      </c>
      <c r="E870" s="41" t="s">
        <v>569</v>
      </c>
      <c r="F870" s="29">
        <v>9476</v>
      </c>
      <c r="G870" s="29">
        <v>4862</v>
      </c>
      <c r="H870" s="29">
        <v>4614</v>
      </c>
      <c r="I870" s="40" t="s">
        <v>86</v>
      </c>
      <c r="J870" s="40" t="s">
        <v>2589</v>
      </c>
      <c r="K870" s="40" t="s">
        <v>570</v>
      </c>
      <c r="L870" s="40" t="s">
        <v>87</v>
      </c>
      <c r="M870" s="40" t="s">
        <v>395</v>
      </c>
      <c r="N870" s="40"/>
      <c r="O870" s="40"/>
      <c r="P870" s="41" t="s">
        <v>2547</v>
      </c>
      <c r="Q870" s="41" t="s">
        <v>2548</v>
      </c>
      <c r="R870" s="41" t="s">
        <v>106</v>
      </c>
      <c r="S870" s="41" t="s">
        <v>277</v>
      </c>
      <c r="T870" s="29" t="s">
        <v>645</v>
      </c>
      <c r="U870" s="41" t="s">
        <v>571</v>
      </c>
      <c r="V870" s="49" t="s">
        <v>572</v>
      </c>
      <c r="W870" s="104" t="s">
        <v>2549</v>
      </c>
      <c r="X870" s="4"/>
    </row>
    <row r="871" spans="1:24" ht="94.5" customHeight="1" x14ac:dyDescent="0.15">
      <c r="A871" s="116">
        <v>711</v>
      </c>
      <c r="B871" s="41" t="s">
        <v>168</v>
      </c>
      <c r="C871" s="41" t="s">
        <v>329</v>
      </c>
      <c r="D871" s="41" t="s">
        <v>560</v>
      </c>
      <c r="E871" s="41" t="s">
        <v>573</v>
      </c>
      <c r="F871" s="29">
        <v>4954</v>
      </c>
      <c r="G871" s="29">
        <v>3028</v>
      </c>
      <c r="H871" s="29">
        <v>1926</v>
      </c>
      <c r="I871" s="40" t="s">
        <v>86</v>
      </c>
      <c r="J871" s="40" t="s">
        <v>87</v>
      </c>
      <c r="K871" s="40" t="s">
        <v>115</v>
      </c>
      <c r="L871" s="40" t="s">
        <v>87</v>
      </c>
      <c r="M871" s="97" t="s">
        <v>747</v>
      </c>
      <c r="N871" s="40"/>
      <c r="O871" s="40"/>
      <c r="P871" s="41" t="s">
        <v>574</v>
      </c>
      <c r="Q871" s="41" t="s">
        <v>575</v>
      </c>
      <c r="R871" s="41" t="s">
        <v>106</v>
      </c>
      <c r="S871" s="41" t="s">
        <v>576</v>
      </c>
      <c r="T871" s="29">
        <v>400000</v>
      </c>
      <c r="U871" s="41" t="s">
        <v>645</v>
      </c>
      <c r="V871" s="49" t="s">
        <v>577</v>
      </c>
      <c r="W871" s="104" t="s">
        <v>578</v>
      </c>
      <c r="X871" s="4"/>
    </row>
    <row r="872" spans="1:24" ht="23.25" x14ac:dyDescent="0.15">
      <c r="A872" s="116">
        <v>712</v>
      </c>
      <c r="B872" s="41" t="s">
        <v>168</v>
      </c>
      <c r="C872" s="41" t="s">
        <v>329</v>
      </c>
      <c r="D872" s="41" t="s">
        <v>560</v>
      </c>
      <c r="E872" s="41" t="s">
        <v>2550</v>
      </c>
      <c r="F872" s="29">
        <v>22619</v>
      </c>
      <c r="G872" s="29">
        <v>4301</v>
      </c>
      <c r="H872" s="29">
        <v>18318</v>
      </c>
      <c r="I872" s="109" t="s">
        <v>86</v>
      </c>
      <c r="J872" s="109" t="s">
        <v>198</v>
      </c>
      <c r="K872" s="109" t="s">
        <v>87</v>
      </c>
      <c r="L872" s="109" t="s">
        <v>87</v>
      </c>
      <c r="M872" s="110" t="s">
        <v>579</v>
      </c>
      <c r="N872" s="109" t="s">
        <v>121</v>
      </c>
      <c r="O872" s="109"/>
      <c r="P872" s="110" t="s">
        <v>2551</v>
      </c>
      <c r="Q872" s="173" t="s">
        <v>2552</v>
      </c>
      <c r="R872" s="41" t="s">
        <v>106</v>
      </c>
      <c r="S872" s="41" t="s">
        <v>658</v>
      </c>
      <c r="T872" s="29">
        <v>2247956.92</v>
      </c>
      <c r="U872" s="179" t="s">
        <v>580</v>
      </c>
      <c r="V872" s="176" t="s">
        <v>581</v>
      </c>
      <c r="W872" s="182" t="s">
        <v>582</v>
      </c>
      <c r="X872" s="4"/>
    </row>
    <row r="873" spans="1:24" ht="23.25" x14ac:dyDescent="0.15">
      <c r="A873" s="116">
        <v>712</v>
      </c>
      <c r="B873" s="41" t="s">
        <v>168</v>
      </c>
      <c r="C873" s="41" t="s">
        <v>329</v>
      </c>
      <c r="D873" s="41" t="s">
        <v>560</v>
      </c>
      <c r="E873" s="41" t="s">
        <v>583</v>
      </c>
      <c r="F873" s="29">
        <v>4608</v>
      </c>
      <c r="G873" s="29">
        <v>1892</v>
      </c>
      <c r="H873" s="29">
        <v>2716</v>
      </c>
      <c r="I873" s="109" t="s">
        <v>86</v>
      </c>
      <c r="J873" s="109" t="s">
        <v>198</v>
      </c>
      <c r="K873" s="109" t="s">
        <v>87</v>
      </c>
      <c r="L873" s="109" t="s">
        <v>87</v>
      </c>
      <c r="M873" s="110" t="s">
        <v>579</v>
      </c>
      <c r="N873" s="109" t="s">
        <v>121</v>
      </c>
      <c r="O873" s="109"/>
      <c r="P873" s="110" t="s">
        <v>2551</v>
      </c>
      <c r="Q873" s="173"/>
      <c r="R873" s="41" t="s">
        <v>106</v>
      </c>
      <c r="S873" s="41" t="s">
        <v>658</v>
      </c>
      <c r="T873" s="29">
        <v>456526.48</v>
      </c>
      <c r="U873" s="180"/>
      <c r="V873" s="176"/>
      <c r="W873" s="182"/>
      <c r="X873" s="4"/>
    </row>
    <row r="874" spans="1:24" ht="23.25" x14ac:dyDescent="0.15">
      <c r="A874" s="116">
        <v>712</v>
      </c>
      <c r="B874" s="41" t="s">
        <v>168</v>
      </c>
      <c r="C874" s="41" t="s">
        <v>329</v>
      </c>
      <c r="D874" s="41" t="s">
        <v>560</v>
      </c>
      <c r="E874" s="41" t="s">
        <v>468</v>
      </c>
      <c r="F874" s="29">
        <v>2148</v>
      </c>
      <c r="G874" s="29">
        <v>417</v>
      </c>
      <c r="H874" s="29">
        <v>1731</v>
      </c>
      <c r="I874" s="109" t="s">
        <v>86</v>
      </c>
      <c r="J874" s="109" t="s">
        <v>198</v>
      </c>
      <c r="K874" s="109" t="s">
        <v>87</v>
      </c>
      <c r="L874" s="109" t="s">
        <v>87</v>
      </c>
      <c r="M874" s="110" t="s">
        <v>579</v>
      </c>
      <c r="N874" s="109" t="s">
        <v>121</v>
      </c>
      <c r="O874" s="109"/>
      <c r="P874" s="110" t="s">
        <v>2551</v>
      </c>
      <c r="Q874" s="173"/>
      <c r="R874" s="41" t="s">
        <v>106</v>
      </c>
      <c r="S874" s="41" t="s">
        <v>658</v>
      </c>
      <c r="T874" s="29">
        <v>1561920.05</v>
      </c>
      <c r="U874" s="180"/>
      <c r="V874" s="176"/>
      <c r="W874" s="182"/>
      <c r="X874" s="4"/>
    </row>
    <row r="875" spans="1:24" ht="23.25" x14ac:dyDescent="0.15">
      <c r="A875" s="116">
        <v>712</v>
      </c>
      <c r="B875" s="41" t="s">
        <v>168</v>
      </c>
      <c r="C875" s="41" t="s">
        <v>329</v>
      </c>
      <c r="D875" s="41" t="s">
        <v>560</v>
      </c>
      <c r="E875" s="41" t="s">
        <v>2553</v>
      </c>
      <c r="F875" s="29">
        <v>3154</v>
      </c>
      <c r="G875" s="29">
        <v>1137</v>
      </c>
      <c r="H875" s="29">
        <v>2017</v>
      </c>
      <c r="I875" s="109" t="s">
        <v>86</v>
      </c>
      <c r="J875" s="109" t="s">
        <v>198</v>
      </c>
      <c r="K875" s="109" t="s">
        <v>87</v>
      </c>
      <c r="L875" s="109" t="s">
        <v>87</v>
      </c>
      <c r="M875" s="110" t="s">
        <v>579</v>
      </c>
      <c r="N875" s="109" t="s">
        <v>121</v>
      </c>
      <c r="O875" s="109"/>
      <c r="P875" s="110" t="s">
        <v>2551</v>
      </c>
      <c r="Q875" s="173"/>
      <c r="R875" s="41" t="s">
        <v>106</v>
      </c>
      <c r="S875" s="41" t="s">
        <v>658</v>
      </c>
      <c r="T875" s="29">
        <v>2369208.9</v>
      </c>
      <c r="U875" s="181"/>
      <c r="V875" s="176"/>
      <c r="W875" s="182"/>
      <c r="X875" s="4"/>
    </row>
    <row r="876" spans="1:24" ht="73.5" customHeight="1" x14ac:dyDescent="0.15">
      <c r="A876" s="44">
        <v>713</v>
      </c>
      <c r="B876" s="41" t="s">
        <v>168</v>
      </c>
      <c r="C876" s="41" t="s">
        <v>329</v>
      </c>
      <c r="D876" s="41" t="s">
        <v>560</v>
      </c>
      <c r="E876" s="41" t="s">
        <v>584</v>
      </c>
      <c r="F876" s="29">
        <v>228332</v>
      </c>
      <c r="G876" s="29">
        <v>6590</v>
      </c>
      <c r="H876" s="29">
        <v>221742</v>
      </c>
      <c r="I876" s="40" t="s">
        <v>86</v>
      </c>
      <c r="J876" s="40" t="s">
        <v>87</v>
      </c>
      <c r="K876" s="40" t="s">
        <v>87</v>
      </c>
      <c r="L876" s="40" t="s">
        <v>87</v>
      </c>
      <c r="M876" s="40" t="s">
        <v>2613</v>
      </c>
      <c r="N876" s="40"/>
      <c r="O876" s="40"/>
      <c r="P876" s="41" t="s">
        <v>585</v>
      </c>
      <c r="Q876" s="41" t="s">
        <v>1115</v>
      </c>
      <c r="R876" s="41" t="s">
        <v>106</v>
      </c>
      <c r="S876" s="41" t="s">
        <v>547</v>
      </c>
      <c r="T876" s="29" t="s">
        <v>645</v>
      </c>
      <c r="U876" s="41" t="s">
        <v>645</v>
      </c>
      <c r="V876" s="49" t="s">
        <v>586</v>
      </c>
      <c r="W876" s="104" t="s">
        <v>587</v>
      </c>
      <c r="X876" s="4"/>
    </row>
    <row r="877" spans="1:24" ht="73.5" customHeight="1" x14ac:dyDescent="0.15">
      <c r="A877" s="44">
        <v>714</v>
      </c>
      <c r="B877" s="41" t="s">
        <v>168</v>
      </c>
      <c r="C877" s="41" t="s">
        <v>329</v>
      </c>
      <c r="D877" s="41" t="s">
        <v>560</v>
      </c>
      <c r="E877" s="41" t="s">
        <v>584</v>
      </c>
      <c r="F877" s="29">
        <v>228332</v>
      </c>
      <c r="G877" s="29">
        <v>6590</v>
      </c>
      <c r="H877" s="29">
        <v>221742</v>
      </c>
      <c r="I877" s="40" t="s">
        <v>86</v>
      </c>
      <c r="J877" s="40" t="s">
        <v>87</v>
      </c>
      <c r="K877" s="40" t="s">
        <v>87</v>
      </c>
      <c r="L877" s="40" t="s">
        <v>87</v>
      </c>
      <c r="M877" s="109" t="s">
        <v>33</v>
      </c>
      <c r="N877" s="40"/>
      <c r="O877" s="40"/>
      <c r="P877" s="41" t="s">
        <v>33</v>
      </c>
      <c r="Q877" s="41" t="s">
        <v>1116</v>
      </c>
      <c r="R877" s="41" t="s">
        <v>106</v>
      </c>
      <c r="S877" s="41" t="s">
        <v>342</v>
      </c>
      <c r="T877" s="29" t="s">
        <v>645</v>
      </c>
      <c r="U877" s="41" t="s">
        <v>588</v>
      </c>
      <c r="V877" s="49" t="s">
        <v>589</v>
      </c>
      <c r="W877" s="104" t="s">
        <v>2554</v>
      </c>
      <c r="X877" s="4"/>
    </row>
    <row r="878" spans="1:24" ht="73.5" customHeight="1" x14ac:dyDescent="0.15">
      <c r="A878" s="44">
        <v>715</v>
      </c>
      <c r="B878" s="41" t="s">
        <v>168</v>
      </c>
      <c r="C878" s="41" t="s">
        <v>329</v>
      </c>
      <c r="D878" s="41" t="s">
        <v>560</v>
      </c>
      <c r="E878" s="41" t="s">
        <v>584</v>
      </c>
      <c r="F878" s="29">
        <v>228332</v>
      </c>
      <c r="G878" s="29">
        <v>6590</v>
      </c>
      <c r="H878" s="29">
        <v>221742</v>
      </c>
      <c r="I878" s="40" t="s">
        <v>86</v>
      </c>
      <c r="J878" s="40" t="s">
        <v>289</v>
      </c>
      <c r="K878" s="40" t="s">
        <v>87</v>
      </c>
      <c r="L878" s="40" t="s">
        <v>87</v>
      </c>
      <c r="M878" s="41" t="s">
        <v>83</v>
      </c>
      <c r="N878" s="40" t="s">
        <v>92</v>
      </c>
      <c r="O878" s="40"/>
      <c r="P878" s="41" t="s">
        <v>590</v>
      </c>
      <c r="Q878" s="41" t="s">
        <v>1117</v>
      </c>
      <c r="R878" s="41" t="s">
        <v>106</v>
      </c>
      <c r="S878" s="41" t="s">
        <v>423</v>
      </c>
      <c r="T878" s="29" t="s">
        <v>591</v>
      </c>
      <c r="U878" s="41" t="s">
        <v>592</v>
      </c>
      <c r="V878" s="49" t="s">
        <v>593</v>
      </c>
      <c r="W878" s="104" t="s">
        <v>2555</v>
      </c>
      <c r="X878" s="4"/>
    </row>
    <row r="879" spans="1:24" ht="85.5" customHeight="1" x14ac:dyDescent="0.15">
      <c r="A879" s="116">
        <v>716</v>
      </c>
      <c r="B879" s="41" t="s">
        <v>168</v>
      </c>
      <c r="C879" s="41" t="s">
        <v>329</v>
      </c>
      <c r="D879" s="41" t="s">
        <v>560</v>
      </c>
      <c r="E879" s="41" t="s">
        <v>594</v>
      </c>
      <c r="F879" s="29">
        <v>30838</v>
      </c>
      <c r="G879" s="29">
        <v>1231</v>
      </c>
      <c r="H879" s="29">
        <v>29607</v>
      </c>
      <c r="I879" s="40" t="s">
        <v>86</v>
      </c>
      <c r="J879" s="40" t="s">
        <v>2589</v>
      </c>
      <c r="K879" s="40" t="s">
        <v>570</v>
      </c>
      <c r="L879" s="40" t="s">
        <v>87</v>
      </c>
      <c r="M879" s="40" t="s">
        <v>395</v>
      </c>
      <c r="N879" s="40"/>
      <c r="O879" s="40"/>
      <c r="P879" s="41" t="s">
        <v>2556</v>
      </c>
      <c r="Q879" s="41" t="s">
        <v>2902</v>
      </c>
      <c r="R879" s="41" t="s">
        <v>106</v>
      </c>
      <c r="S879" s="41" t="s">
        <v>437</v>
      </c>
      <c r="T879" s="29" t="s">
        <v>645</v>
      </c>
      <c r="U879" s="41" t="s">
        <v>595</v>
      </c>
      <c r="V879" s="49" t="s">
        <v>596</v>
      </c>
      <c r="W879" s="104" t="s">
        <v>2557</v>
      </c>
      <c r="X879" s="4"/>
    </row>
    <row r="880" spans="1:24" ht="73.5" customHeight="1" x14ac:dyDescent="0.15">
      <c r="A880" s="116">
        <v>717</v>
      </c>
      <c r="B880" s="41" t="s">
        <v>1161</v>
      </c>
      <c r="C880" s="41" t="s">
        <v>329</v>
      </c>
      <c r="D880" s="41" t="s">
        <v>560</v>
      </c>
      <c r="E880" s="41" t="s">
        <v>561</v>
      </c>
      <c r="F880" s="29">
        <v>5009</v>
      </c>
      <c r="G880" s="29">
        <v>3125</v>
      </c>
      <c r="H880" s="29">
        <v>1884</v>
      </c>
      <c r="I880" s="40" t="s">
        <v>86</v>
      </c>
      <c r="J880" s="40" t="s">
        <v>87</v>
      </c>
      <c r="K880" s="40" t="s">
        <v>87</v>
      </c>
      <c r="L880" s="40" t="s">
        <v>87</v>
      </c>
      <c r="M880" s="96" t="s">
        <v>419</v>
      </c>
      <c r="N880" s="40"/>
      <c r="O880" s="40"/>
      <c r="P880" s="41" t="s">
        <v>597</v>
      </c>
      <c r="Q880" s="41" t="s">
        <v>1118</v>
      </c>
      <c r="R880" s="41" t="s">
        <v>106</v>
      </c>
      <c r="S880" s="22" t="s">
        <v>277</v>
      </c>
      <c r="T880" s="29" t="s">
        <v>645</v>
      </c>
      <c r="U880" s="41" t="s">
        <v>645</v>
      </c>
      <c r="V880" s="49" t="s">
        <v>598</v>
      </c>
      <c r="W880" s="104" t="s">
        <v>2901</v>
      </c>
      <c r="X880" s="4"/>
    </row>
    <row r="881" spans="1:24" ht="127.5" customHeight="1" x14ac:dyDescent="0.15">
      <c r="A881" s="116">
        <v>718</v>
      </c>
      <c r="B881" s="41" t="s">
        <v>1161</v>
      </c>
      <c r="C881" s="41" t="s">
        <v>329</v>
      </c>
      <c r="D881" s="41" t="s">
        <v>560</v>
      </c>
      <c r="E881" s="41" t="s">
        <v>561</v>
      </c>
      <c r="F881" s="29">
        <v>5009</v>
      </c>
      <c r="G881" s="29">
        <v>3125</v>
      </c>
      <c r="H881" s="29">
        <v>1884</v>
      </c>
      <c r="I881" s="40" t="s">
        <v>86</v>
      </c>
      <c r="J881" s="40" t="s">
        <v>128</v>
      </c>
      <c r="K881" s="40" t="s">
        <v>905</v>
      </c>
      <c r="L881" s="40" t="s">
        <v>87</v>
      </c>
      <c r="M881" s="40" t="s">
        <v>35</v>
      </c>
      <c r="N881" s="40"/>
      <c r="O881" s="40"/>
      <c r="P881" s="41" t="s">
        <v>599</v>
      </c>
      <c r="Q881" s="41" t="s">
        <v>2558</v>
      </c>
      <c r="R881" s="41" t="s">
        <v>106</v>
      </c>
      <c r="S881" s="16" t="s">
        <v>600</v>
      </c>
      <c r="T881" s="29" t="s">
        <v>645</v>
      </c>
      <c r="U881" s="41" t="s">
        <v>601</v>
      </c>
      <c r="V881" s="49" t="s">
        <v>602</v>
      </c>
      <c r="W881" s="104" t="s">
        <v>603</v>
      </c>
      <c r="X881" s="4"/>
    </row>
    <row r="882" spans="1:24" ht="114" x14ac:dyDescent="0.15">
      <c r="A882" s="116">
        <v>719</v>
      </c>
      <c r="B882" s="41" t="s">
        <v>168</v>
      </c>
      <c r="C882" s="41" t="s">
        <v>329</v>
      </c>
      <c r="D882" s="41" t="s">
        <v>560</v>
      </c>
      <c r="E882" s="41" t="s">
        <v>604</v>
      </c>
      <c r="F882" s="29">
        <v>49146</v>
      </c>
      <c r="G882" s="29">
        <v>6711</v>
      </c>
      <c r="H882" s="29">
        <v>42435</v>
      </c>
      <c r="I882" s="40" t="s">
        <v>86</v>
      </c>
      <c r="J882" s="40" t="s">
        <v>2589</v>
      </c>
      <c r="K882" s="40" t="s">
        <v>570</v>
      </c>
      <c r="L882" s="40" t="s">
        <v>266</v>
      </c>
      <c r="M882" s="40" t="s">
        <v>395</v>
      </c>
      <c r="N882" s="40"/>
      <c r="O882" s="40"/>
      <c r="P882" s="41" t="s">
        <v>2559</v>
      </c>
      <c r="Q882" s="41" t="s">
        <v>2560</v>
      </c>
      <c r="R882" s="41" t="s">
        <v>106</v>
      </c>
      <c r="S882" s="41" t="s">
        <v>778</v>
      </c>
      <c r="T882" s="29" t="s">
        <v>645</v>
      </c>
      <c r="U882" s="41" t="s">
        <v>2561</v>
      </c>
      <c r="V882" s="49" t="s">
        <v>605</v>
      </c>
      <c r="W882" s="104" t="s">
        <v>2562</v>
      </c>
      <c r="X882" s="4"/>
    </row>
    <row r="883" spans="1:24" ht="141.75" customHeight="1" x14ac:dyDescent="0.15">
      <c r="A883" s="116">
        <v>720</v>
      </c>
      <c r="B883" s="41" t="s">
        <v>168</v>
      </c>
      <c r="C883" s="41" t="s">
        <v>329</v>
      </c>
      <c r="D883" s="41" t="s">
        <v>560</v>
      </c>
      <c r="E883" s="41" t="s">
        <v>606</v>
      </c>
      <c r="F883" s="29">
        <v>2910</v>
      </c>
      <c r="G883" s="29">
        <v>1322</v>
      </c>
      <c r="H883" s="29">
        <v>1588</v>
      </c>
      <c r="I883" s="40" t="s">
        <v>86</v>
      </c>
      <c r="J883" s="40" t="s">
        <v>2589</v>
      </c>
      <c r="K883" s="40" t="s">
        <v>570</v>
      </c>
      <c r="L883" s="40" t="s">
        <v>266</v>
      </c>
      <c r="M883" s="41" t="s">
        <v>306</v>
      </c>
      <c r="N883" s="40"/>
      <c r="O883" s="40"/>
      <c r="P883" s="41" t="s">
        <v>2563</v>
      </c>
      <c r="Q883" s="41" t="s">
        <v>2564</v>
      </c>
      <c r="R883" s="41" t="s">
        <v>106</v>
      </c>
      <c r="S883" s="41" t="s">
        <v>305</v>
      </c>
      <c r="T883" s="29" t="s">
        <v>645</v>
      </c>
      <c r="U883" s="41" t="s">
        <v>607</v>
      </c>
      <c r="V883" s="49" t="s">
        <v>608</v>
      </c>
      <c r="W883" s="104" t="s">
        <v>609</v>
      </c>
      <c r="X883" s="4"/>
    </row>
    <row r="884" spans="1:24" ht="73.5" customHeight="1" x14ac:dyDescent="0.15">
      <c r="A884" s="116">
        <v>721</v>
      </c>
      <c r="B884" s="41" t="s">
        <v>168</v>
      </c>
      <c r="C884" s="41" t="s">
        <v>329</v>
      </c>
      <c r="D884" s="41" t="s">
        <v>560</v>
      </c>
      <c r="E884" s="41" t="s">
        <v>611</v>
      </c>
      <c r="F884" s="29">
        <v>10481</v>
      </c>
      <c r="G884" s="29">
        <f t="shared" ref="G884" si="16">SUM(F884,-H884)</f>
        <v>7934</v>
      </c>
      <c r="H884" s="29">
        <v>2547</v>
      </c>
      <c r="I884" s="40" t="s">
        <v>236</v>
      </c>
      <c r="J884" s="40" t="s">
        <v>237</v>
      </c>
      <c r="K884" s="40" t="s">
        <v>87</v>
      </c>
      <c r="L884" s="40" t="s">
        <v>87</v>
      </c>
      <c r="M884" s="97" t="s">
        <v>238</v>
      </c>
      <c r="N884" s="40"/>
      <c r="O884" s="40"/>
      <c r="P884" s="41" t="s">
        <v>612</v>
      </c>
      <c r="Q884" s="41" t="s">
        <v>2754</v>
      </c>
      <c r="R884" s="41" t="s">
        <v>106</v>
      </c>
      <c r="S884" s="41" t="s">
        <v>727</v>
      </c>
      <c r="T884" s="29" t="s">
        <v>645</v>
      </c>
      <c r="U884" s="41" t="s">
        <v>645</v>
      </c>
      <c r="V884" s="41" t="s">
        <v>2565</v>
      </c>
      <c r="W884" s="104" t="s">
        <v>613</v>
      </c>
      <c r="X884" s="4"/>
    </row>
    <row r="885" spans="1:24" ht="73.5" customHeight="1" x14ac:dyDescent="0.15">
      <c r="A885" s="116">
        <v>722</v>
      </c>
      <c r="B885" s="41" t="s">
        <v>168</v>
      </c>
      <c r="C885" s="41" t="s">
        <v>329</v>
      </c>
      <c r="D885" s="41" t="s">
        <v>560</v>
      </c>
      <c r="E885" s="41" t="s">
        <v>614</v>
      </c>
      <c r="F885" s="29">
        <v>9148</v>
      </c>
      <c r="G885" s="29">
        <f t="shared" ref="G885:G888" si="17">SUM(F885,-H885)</f>
        <v>4273</v>
      </c>
      <c r="H885" s="29">
        <v>4875</v>
      </c>
      <c r="I885" s="40" t="s">
        <v>236</v>
      </c>
      <c r="J885" s="40" t="s">
        <v>237</v>
      </c>
      <c r="K885" s="40" t="s">
        <v>87</v>
      </c>
      <c r="L885" s="40" t="s">
        <v>87</v>
      </c>
      <c r="M885" s="97" t="s">
        <v>238</v>
      </c>
      <c r="N885" s="40"/>
      <c r="O885" s="40"/>
      <c r="P885" s="41" t="s">
        <v>612</v>
      </c>
      <c r="Q885" s="41" t="s">
        <v>2754</v>
      </c>
      <c r="R885" s="41" t="s">
        <v>106</v>
      </c>
      <c r="S885" s="41" t="s">
        <v>727</v>
      </c>
      <c r="T885" s="29" t="s">
        <v>645</v>
      </c>
      <c r="U885" s="41" t="s">
        <v>645</v>
      </c>
      <c r="V885" s="41" t="s">
        <v>2565</v>
      </c>
      <c r="W885" s="104" t="s">
        <v>613</v>
      </c>
      <c r="X885" s="4"/>
    </row>
    <row r="886" spans="1:24" ht="73.5" customHeight="1" x14ac:dyDescent="0.15">
      <c r="A886" s="116">
        <v>723</v>
      </c>
      <c r="B886" s="41" t="s">
        <v>168</v>
      </c>
      <c r="C886" s="41" t="s">
        <v>329</v>
      </c>
      <c r="D886" s="41" t="s">
        <v>560</v>
      </c>
      <c r="E886" s="41" t="s">
        <v>615</v>
      </c>
      <c r="F886" s="29">
        <v>9275</v>
      </c>
      <c r="G886" s="29">
        <f t="shared" si="17"/>
        <v>1654</v>
      </c>
      <c r="H886" s="29">
        <v>7621</v>
      </c>
      <c r="I886" s="40" t="s">
        <v>236</v>
      </c>
      <c r="J886" s="40" t="s">
        <v>237</v>
      </c>
      <c r="K886" s="40" t="s">
        <v>87</v>
      </c>
      <c r="L886" s="40" t="s">
        <v>87</v>
      </c>
      <c r="M886" s="97" t="s">
        <v>238</v>
      </c>
      <c r="N886" s="40"/>
      <c r="O886" s="40"/>
      <c r="P886" s="41" t="s">
        <v>612</v>
      </c>
      <c r="Q886" s="41" t="s">
        <v>2754</v>
      </c>
      <c r="R886" s="41" t="s">
        <v>106</v>
      </c>
      <c r="S886" s="41" t="s">
        <v>727</v>
      </c>
      <c r="T886" s="29" t="s">
        <v>645</v>
      </c>
      <c r="U886" s="41" t="s">
        <v>645</v>
      </c>
      <c r="V886" s="41" t="s">
        <v>2565</v>
      </c>
      <c r="W886" s="104" t="s">
        <v>613</v>
      </c>
      <c r="X886" s="4"/>
    </row>
    <row r="887" spans="1:24" ht="73.5" customHeight="1" x14ac:dyDescent="0.15">
      <c r="A887" s="116">
        <v>724</v>
      </c>
      <c r="B887" s="41" t="s">
        <v>168</v>
      </c>
      <c r="C887" s="41" t="s">
        <v>329</v>
      </c>
      <c r="D887" s="41" t="s">
        <v>560</v>
      </c>
      <c r="E887" s="41" t="s">
        <v>616</v>
      </c>
      <c r="F887" s="29">
        <v>7659</v>
      </c>
      <c r="G887" s="29">
        <f t="shared" si="17"/>
        <v>3191</v>
      </c>
      <c r="H887" s="29">
        <v>4468</v>
      </c>
      <c r="I887" s="40" t="s">
        <v>236</v>
      </c>
      <c r="J887" s="40" t="s">
        <v>237</v>
      </c>
      <c r="K887" s="40" t="s">
        <v>87</v>
      </c>
      <c r="L887" s="40" t="s">
        <v>87</v>
      </c>
      <c r="M887" s="97" t="s">
        <v>238</v>
      </c>
      <c r="N887" s="40"/>
      <c r="O887" s="40"/>
      <c r="P887" s="41" t="s">
        <v>612</v>
      </c>
      <c r="Q887" s="41" t="s">
        <v>2754</v>
      </c>
      <c r="R887" s="41" t="s">
        <v>106</v>
      </c>
      <c r="S887" s="41" t="s">
        <v>727</v>
      </c>
      <c r="T887" s="29" t="s">
        <v>645</v>
      </c>
      <c r="U887" s="41" t="s">
        <v>645</v>
      </c>
      <c r="V887" s="41" t="s">
        <v>2565</v>
      </c>
      <c r="W887" s="104" t="s">
        <v>613</v>
      </c>
      <c r="X887" s="4"/>
    </row>
    <row r="888" spans="1:24" ht="73.5" customHeight="1" thickBot="1" x14ac:dyDescent="0.2">
      <c r="A888" s="28">
        <v>725</v>
      </c>
      <c r="B888" s="25" t="s">
        <v>247</v>
      </c>
      <c r="C888" s="25" t="s">
        <v>329</v>
      </c>
      <c r="D888" s="25" t="s">
        <v>560</v>
      </c>
      <c r="E888" s="25" t="s">
        <v>617</v>
      </c>
      <c r="F888" s="30">
        <v>9768</v>
      </c>
      <c r="G888" s="30">
        <f t="shared" si="17"/>
        <v>2314</v>
      </c>
      <c r="H888" s="30">
        <v>7454</v>
      </c>
      <c r="I888" s="24" t="s">
        <v>236</v>
      </c>
      <c r="J888" s="24" t="s">
        <v>237</v>
      </c>
      <c r="K888" s="24" t="s">
        <v>87</v>
      </c>
      <c r="L888" s="24" t="s">
        <v>87</v>
      </c>
      <c r="M888" s="25" t="s">
        <v>238</v>
      </c>
      <c r="N888" s="24"/>
      <c r="O888" s="24"/>
      <c r="P888" s="25" t="s">
        <v>612</v>
      </c>
      <c r="Q888" s="25" t="s">
        <v>2754</v>
      </c>
      <c r="R888" s="25" t="s">
        <v>106</v>
      </c>
      <c r="S888" s="25" t="s">
        <v>727</v>
      </c>
      <c r="T888" s="30" t="s">
        <v>645</v>
      </c>
      <c r="U888" s="25" t="s">
        <v>645</v>
      </c>
      <c r="V888" s="25" t="s">
        <v>2565</v>
      </c>
      <c r="W888" s="75" t="s">
        <v>613</v>
      </c>
      <c r="X888" s="4"/>
    </row>
    <row r="889" spans="1:24" ht="73.5" customHeight="1" x14ac:dyDescent="0.2">
      <c r="A889" s="35"/>
      <c r="B889" s="34"/>
      <c r="C889" s="34"/>
      <c r="D889" s="34"/>
      <c r="E889" s="34"/>
      <c r="F889" s="34"/>
      <c r="G889" s="34"/>
      <c r="H889" s="34"/>
      <c r="I889" s="34"/>
      <c r="J889" s="34"/>
      <c r="K889" s="34"/>
      <c r="L889" s="34"/>
      <c r="M889" s="34"/>
      <c r="N889" s="34"/>
      <c r="O889" s="34"/>
      <c r="P889" s="34"/>
      <c r="Q889" s="34"/>
      <c r="R889" s="34"/>
      <c r="S889" s="34"/>
      <c r="T889" s="34"/>
      <c r="U889" s="34"/>
      <c r="V889" s="34"/>
      <c r="W889" s="34"/>
    </row>
  </sheetData>
  <autoFilter ref="A1:W888" xr:uid="{00000000-0009-0000-0000-000000000000}"/>
  <mergeCells count="68">
    <mergeCell ref="V76:V79"/>
    <mergeCell ref="V9:V12"/>
    <mergeCell ref="V87:V95"/>
    <mergeCell ref="Q37:Q50"/>
    <mergeCell ref="Q53:Q74"/>
    <mergeCell ref="U141:U147"/>
    <mergeCell ref="W285:W295"/>
    <mergeCell ref="W622:W632"/>
    <mergeCell ref="W296:W300"/>
    <mergeCell ref="W339:W353"/>
    <mergeCell ref="V622:V632"/>
    <mergeCell ref="V406:V411"/>
    <mergeCell ref="W406:W411"/>
    <mergeCell ref="V380:V404"/>
    <mergeCell ref="V612:V615"/>
    <mergeCell ref="W612:W615"/>
    <mergeCell ref="V242:V243"/>
    <mergeCell ref="W242:W243"/>
    <mergeCell ref="V643:V645"/>
    <mergeCell ref="V635:V639"/>
    <mergeCell ref="V640:V641"/>
    <mergeCell ref="V285:V295"/>
    <mergeCell ref="V296:V300"/>
    <mergeCell ref="V339:V353"/>
    <mergeCell ref="Q612:Q615"/>
    <mergeCell ref="Q622:Q632"/>
    <mergeCell ref="Q197:Q208"/>
    <mergeCell ref="Q285:Q295"/>
    <mergeCell ref="Q296:Q300"/>
    <mergeCell ref="Q229:Q237"/>
    <mergeCell ref="Q242:Q243"/>
    <mergeCell ref="Q244:Q245"/>
    <mergeCell ref="Q339:Q353"/>
    <mergeCell ref="Q406:Q411"/>
    <mergeCell ref="V872:V875"/>
    <mergeCell ref="W816:W820"/>
    <mergeCell ref="W823:W829"/>
    <mergeCell ref="W738:W744"/>
    <mergeCell ref="Q738:Q744"/>
    <mergeCell ref="Q823:Q829"/>
    <mergeCell ref="Q816:Q820"/>
    <mergeCell ref="V816:V820"/>
    <mergeCell ref="V738:V744"/>
    <mergeCell ref="Q872:Q875"/>
    <mergeCell ref="U872:U875"/>
    <mergeCell ref="W872:W875"/>
    <mergeCell ref="V823:V829"/>
    <mergeCell ref="S172:S180"/>
    <mergeCell ref="Q172:Q180"/>
    <mergeCell ref="V160:V166"/>
    <mergeCell ref="Q160:Q166"/>
    <mergeCell ref="U148:U149"/>
    <mergeCell ref="Q713:Q715"/>
    <mergeCell ref="Q4:Q5"/>
    <mergeCell ref="Q13:Q15"/>
    <mergeCell ref="V13:V15"/>
    <mergeCell ref="W13:W15"/>
    <mergeCell ref="W53:W74"/>
    <mergeCell ref="V17:V29"/>
    <mergeCell ref="V37:V50"/>
    <mergeCell ref="V53:V74"/>
    <mergeCell ref="W17:W29"/>
    <mergeCell ref="Q17:Q29"/>
    <mergeCell ref="W9:W12"/>
    <mergeCell ref="Q9:Q12"/>
    <mergeCell ref="W37:W50"/>
    <mergeCell ref="Q87:Q95"/>
    <mergeCell ref="Q76:Q79"/>
  </mergeCells>
  <phoneticPr fontId="2" type="noConversion"/>
  <hyperlinks>
    <hyperlink ref="V635" r:id="rId1" xr:uid="{EFFAAB0B-FADA-4D74-8FE3-80B359685D79}"/>
    <hyperlink ref="V640" r:id="rId2" xr:uid="{DD77BB6B-3DC5-4309-9B6A-25E1B5199844}"/>
    <hyperlink ref="V642" r:id="rId3" xr:uid="{66C57EE5-4242-478C-AE58-B54EED19C58B}"/>
    <hyperlink ref="V643" r:id="rId4" display="1. Entrevista concedida pelo Secretário de agricultura e meio ambiente do  municipio; 2. Site: https://censo2010.ibge.gov.br/sinopse/index.php?dados=29&amp;uf=24. Acesso em 07 de setembro de 2020" xr:uid="{C9557638-AAC9-4646-885E-DA07A29ECCBC}"/>
    <hyperlink ref="V647" r:id="rId5" xr:uid="{E6460ECF-1FDD-4B18-9320-B6BA771BF2BE}"/>
    <hyperlink ref="V652" r:id="rId6" xr:uid="{DA4FE447-9584-45E6-835A-20B3D2304243}"/>
    <hyperlink ref="V266" r:id="rId7" xr:uid="{6EF8D21C-80CA-4B42-A6EE-545B89301F38}"/>
    <hyperlink ref="V270" r:id="rId8" xr:uid="{9C763B89-35A2-4B0B-9A92-5BC907B4106A}"/>
    <hyperlink ref="V267" r:id="rId9" location="/home" xr:uid="{88E7CE1D-720A-49E4-8B01-7646CA63E9A5}"/>
    <hyperlink ref="V371" r:id="rId10" display="https://youtu.be/RByI30B1UfM. Acesso em: 26 ag. 2020./      " xr:uid="{61D93FA7-9E2F-46C8-8CCB-7EE450E95C98}"/>
    <hyperlink ref="V868" r:id="rId11" xr:uid="{95C1A3A3-5681-4EB4-A91D-43EE137427B8}"/>
    <hyperlink ref="V869" r:id="rId12" xr:uid="{A75AB4EA-1733-4164-BF0B-CF3DAA2A941F}"/>
    <hyperlink ref="V870" r:id="rId13" xr:uid="{2140A88C-8C2F-4018-B0A5-ED108C1DF77E}"/>
    <hyperlink ref="V871" r:id="rId14" location=":~:text=Not%C3%ADcias-,Primeiro%20abatedouro%20de%20aves%20caipiras%20melhoradas%20%C3%A9%20aberto,com%20selo%20de%20inspe%C3%A7%C3%A3o%20estadual&amp;text=O%20Tocantins%20inaugura%20o%20primeiro,distante%20339%20km%20de%20Palmas." xr:uid="{22946305-804A-451B-BCDA-B9831B3A0767}"/>
    <hyperlink ref="V872" r:id="rId15" xr:uid="{78D8B019-D8C9-4601-913E-091C6FAE5DAA}"/>
    <hyperlink ref="V876" r:id="rId16" xr:uid="{11B4F207-1A67-4A62-9ADB-16CFE9112EFB}"/>
    <hyperlink ref="V877" r:id="rId17" location=":~:text=Um%20projeto%20desenvolvido%20pela%20Secretaria,Centro%20de%20Compostagem%20do%20munic%C3%ADpio.&amp;text=Com%20isso%2C%20fabricamos%20mais%20adubo%20%C3%B4rganico." xr:uid="{06D299C5-9AC9-4D43-AB5D-8E821E364447}"/>
    <hyperlink ref="V878" r:id="rId18" xr:uid="{5A97033A-5143-4F41-919C-8A61C9F3C7FD}"/>
    <hyperlink ref="V879" r:id="rId19" xr:uid="{E5EB9062-91BF-4C7F-AEB5-A6DC93D580EB}"/>
    <hyperlink ref="V880" r:id="rId20" xr:uid="{63EEB857-C224-4722-BDA1-501E944C390B}"/>
    <hyperlink ref="V881" r:id="rId21" xr:uid="{34BD1BE6-4E8E-4146-842E-AD37E3E29A27}"/>
    <hyperlink ref="V882" r:id="rId22" xr:uid="{9E16A38B-E639-4196-9B9E-1D541636E840}"/>
    <hyperlink ref="V883" r:id="rId23" xr:uid="{AD5730FA-F876-4568-B5E9-05CC40A8A310}"/>
    <hyperlink ref="V812" r:id="rId24" xr:uid="{033AB4E5-6524-4177-9FC5-A87297F42A13}"/>
    <hyperlink ref="V813" r:id="rId25" xr:uid="{C0A3A649-DF0A-4109-9DB9-80A6CE932C8F}"/>
    <hyperlink ref="V814" r:id="rId26" xr:uid="{8400AD97-7834-49A8-8F5F-17AC36E28B8B}"/>
    <hyperlink ref="V815" r:id="rId27" xr:uid="{8ED05D8F-D73A-4E3C-B2F2-46C9BD9D5154}"/>
    <hyperlink ref="V822" r:id="rId28" xr:uid="{22C25A19-241C-4F65-84B7-BA90839FB450}"/>
    <hyperlink ref="V810" r:id="rId29" xr:uid="{50751B6E-3087-4A6D-B1DC-D7F80ECC983B}"/>
    <hyperlink ref="V811" r:id="rId30" xr:uid="{25AAE2EA-E9CC-487E-BAC6-C9BDC839DE08}"/>
    <hyperlink ref="V823" r:id="rId31" xr:uid="{41C02033-D755-435E-8D8F-1F8BCB4633A9}"/>
    <hyperlink ref="V172" r:id="rId32" xr:uid="{015F3B5D-9623-41D1-8D29-8A09A35AA5E5}"/>
    <hyperlink ref="V197" r:id="rId33" display="https://diplomatique.org.br/a-forca-das-mulheres-do-cerrado-raizeiras-e-quebradeiras/" xr:uid="{748D7912-7286-4F55-B2C0-DC6D159B5167}"/>
    <hyperlink ref="V209" r:id="rId34" xr:uid="{6FBD80C2-B2D7-4B17-93FD-17D4E25BCC2D}"/>
    <hyperlink ref="V177" r:id="rId35" xr:uid="{2E58349F-6A9A-428B-9AAD-19D81F926D0F}"/>
    <hyperlink ref="V198" r:id="rId36" display="https://diplomatique.org.br/a-forca-das-mulheres-do-cerrado-raizeiras-e-quebradeiras/" xr:uid="{F1C11A70-D3A9-44AA-A65F-CA23F466161E}"/>
    <hyperlink ref="V199:V202" r:id="rId37" display="https://diplomatique.org.br/a-forca-das-mulheres-do-cerrado-raizeiras-e-quebradeiras/" xr:uid="{F1697792-28CE-4609-8249-48F4BA9EA540}"/>
    <hyperlink ref="V203:V208" r:id="rId38" display="https://diplomatique.org.br/a-forca-das-mulheres-do-cerrado-raizeiras-e-quebradeiras/" xr:uid="{0AC9E79B-9401-4FEF-9D0B-3BA6073E0659}"/>
    <hyperlink ref="V136" r:id="rId39" display="https://www.youtube.com/watch?v=juXUguabTfQ" xr:uid="{60F457AA-58DC-4A22-B95D-FEFACA07036F}"/>
    <hyperlink ref="V137" r:id="rId40" display="http://www.ijsn.es.gov.br/ConteudoDigital/20160928_aj11771_bairrotabuazeiro_vitoria.pdf" xr:uid="{486448BE-E6E8-4219-97B1-AA537A3D9641}"/>
    <hyperlink ref="V138" r:id="rId41" xr:uid="{A6C6045E-280A-4A6F-B901-B9FF57054F94}"/>
    <hyperlink ref="V139" r:id="rId42" xr:uid="{3CEA01FB-37B5-4FE2-96F2-B5485371533C}"/>
    <hyperlink ref="V142" r:id="rId43" xr:uid="{CAD92122-D487-4351-8737-302328A49911}"/>
    <hyperlink ref="V143" r:id="rId44" xr:uid="{427CDF02-E24A-475F-8FA5-1DA60AC9E4DD}"/>
    <hyperlink ref="V144" r:id="rId45" xr:uid="{A1435805-6633-4130-86F1-AA3B453253BA}"/>
    <hyperlink ref="V145" r:id="rId46" xr:uid="{92D7197C-64B8-4A91-AE32-2AB8BC55B590}"/>
    <hyperlink ref="V147" r:id="rId47" display="Link de cópia da Lei Municipal de permição de prestação de serviços considerados excencias e sociais em propriedades particulares de agricultorxs familirares tais com : barraginhas, caixas secas, silos, fossas septicas e outros._x000a__x000a_https://drive.google.com/" xr:uid="{38FB6FBA-7F61-4FED-8B12-83EC6E1D540D}"/>
    <hyperlink ref="V148" r:id="rId48" xr:uid="{BFD60FC9-E138-4031-B6CA-E91E17FD5158}"/>
    <hyperlink ref="V149" r:id="rId49" xr:uid="{E354E509-F987-4FC8-ADE9-0C64B9F0291A}"/>
    <hyperlink ref="V301" r:id="rId50" xr:uid="{F7E223D6-61A9-4B87-8BE9-FA67F0AE0E1A}"/>
    <hyperlink ref="V218" r:id="rId51" xr:uid="{E1FC9E28-F84B-45C1-93B5-CBEA1B4B3FBE}"/>
    <hyperlink ref="V219" r:id="rId52" xr:uid="{57A0E2A5-C6E2-419C-A5F3-8CF2FA2C23FC}"/>
    <hyperlink ref="V228" r:id="rId53" xr:uid="{E7BECD46-3E4B-4048-8FC0-BFC3A07849B4}"/>
    <hyperlink ref="V237" r:id="rId54" xr:uid="{ED324984-9BCB-432C-A9DD-E8A6BB3C5111}"/>
    <hyperlink ref="V238" r:id="rId55" xr:uid="{B2ECF1AD-E345-4658-92E1-CD4939A23173}"/>
    <hyperlink ref="V239" r:id="rId56" xr:uid="{E7051DBB-80F4-4168-839C-451AAA6A3847}"/>
    <hyperlink ref="V423" display="https://wwwcanal121.com.br/noticia/6529/_x000d_-https://cidadeverde.com/floriano/92854/prefeitura-de-floriano-investe-nodesenvolvimento-de-areas-rurais?utm_source=share-bar-desktop&amp;utm_campaign+share-bar_x000d_-https://www.portalr10.com/noticia/25644/www.portalr10.co" xr:uid="{DA3FA54A-B5B3-4845-B2D2-5666C896D028}"/>
    <hyperlink ref="V576" r:id="rId57" xr:uid="{401EB8A4-501B-4592-B4DF-1089231FFF18}"/>
    <hyperlink ref="V577" r:id="rId58" xr:uid="{1853ACBC-7BE2-41F6-961D-6DF297FCF921}"/>
    <hyperlink ref="V578" r:id="rId59" xr:uid="{28042753-6036-4F74-A15C-6E57C718DFD0}"/>
    <hyperlink ref="V579" r:id="rId60" xr:uid="{545F400D-5002-45B5-8BA5-6B0685ECD00A}"/>
    <hyperlink ref="V580" r:id="rId61" xr:uid="{1BBB4F25-0C9A-4A5A-A13C-161D95163FD4}"/>
    <hyperlink ref="V586" r:id="rId62" xr:uid="{DC99733D-6C0A-4B91-90DE-D65592E46B0D}"/>
    <hyperlink ref="V589" r:id="rId63" xr:uid="{43AD9522-CA1A-4754-A371-855F0EF22D34}"/>
    <hyperlink ref="V591" r:id="rId64" xr:uid="{3795EE08-21E7-4780-9408-253D0534DBE6}"/>
    <hyperlink ref="V593" r:id="rId65" xr:uid="{8931534E-9953-47DB-B10F-96C22382983D}"/>
    <hyperlink ref="V596" r:id="rId66" xr:uid="{A5A53B24-7714-4F68-ABFF-F9EBADC87827}"/>
    <hyperlink ref="V597" r:id="rId67" xr:uid="{2472853A-D74F-48B3-8A38-F799446F78CA}"/>
    <hyperlink ref="V598" r:id="rId68" xr:uid="{F345426A-2F3F-4227-99D7-FA5D3BADB569}"/>
    <hyperlink ref="V599" r:id="rId69" xr:uid="{9C45814C-3CCB-4B08-9750-1DD1B230AC72}"/>
    <hyperlink ref="V603" r:id="rId70" xr:uid="{0E4427EE-68E2-482F-9519-73A1D89056B4}"/>
    <hyperlink ref="V604" r:id="rId71" xr:uid="{39F874B7-313F-4736-BA9B-7B7E9ADC812A}"/>
    <hyperlink ref="V605" r:id="rId72" xr:uid="{E26607A9-5FCD-4D57-AEF9-1F526FC75C60}"/>
    <hyperlink ref="V607" r:id="rId73" xr:uid="{D0E217F1-1103-4C96-BDDB-7BA7EB5B7316}"/>
    <hyperlink ref="V608" r:id="rId74" xr:uid="{3094C3FA-B4E5-4A93-A60C-E3B6053D55C8}"/>
    <hyperlink ref="V592" r:id="rId75" xr:uid="{5A0D89E1-9541-4303-B08A-251DA3F86233}"/>
    <hyperlink ref="V665" r:id="rId76" xr:uid="{632D988D-580D-45CB-B3C3-88A04ABF54F0}"/>
    <hyperlink ref="V666" r:id="rId77" xr:uid="{B410342F-7965-43DF-B405-4DFA41C023B1}"/>
    <hyperlink ref="V667" r:id="rId78" xr:uid="{A7467E3B-0D4C-49DA-A832-5D557293B3E0}"/>
    <hyperlink ref="V669" r:id="rId79" xr:uid="{1561A892-CE27-43EA-8C6F-D694F53873E6}"/>
    <hyperlink ref="V670" r:id="rId80" xr:uid="{7DE50545-520C-42C4-A64F-4BEB81192280}"/>
    <hyperlink ref="V672" r:id="rId81" xr:uid="{D670E174-3923-4E5F-913F-3901D7D34AA8}"/>
    <hyperlink ref="V673" r:id="rId82" xr:uid="{D2AB1EF5-7705-42BF-B2E0-A8625FF16DD1}"/>
    <hyperlink ref="V674" r:id="rId83" xr:uid="{7CDAECA9-39F5-4069-B4EC-A6F7DC9E1714}"/>
    <hyperlink ref="V675" r:id="rId84" xr:uid="{DA3F28DD-CD91-4BA9-A215-326259DA0E19}"/>
    <hyperlink ref="V677" r:id="rId85" xr:uid="{0F246009-2B6E-4B52-825C-A427F8B9B1EB}"/>
    <hyperlink ref="V678" r:id="rId86" xr:uid="{0FB76B0C-D04E-4025-8FE7-8A5AC055BAD3}"/>
    <hyperlink ref="V716" r:id="rId87" xr:uid="{2EEF001B-97D0-46B1-B624-807E7FC0874D}"/>
    <hyperlink ref="V685" r:id="rId88" xr:uid="{A563B1E4-FA3B-4072-970F-5F3EEA07F6B3}"/>
    <hyperlink ref="V686" r:id="rId89" xr:uid="{C5114C31-3619-45EC-B6FE-5F6CB89F531B}"/>
    <hyperlink ref="V687" r:id="rId90" xr:uid="{F8898E17-F223-4E5F-9517-C851C932BE7D}"/>
    <hyperlink ref="V688" r:id="rId91" xr:uid="{8C4B4440-0F9E-427A-BFA3-BDB7FC3E10B0}"/>
    <hyperlink ref="V689" r:id="rId92" xr:uid="{703BDD12-6D27-4C28-8568-4A3D9CD4A79D}"/>
    <hyperlink ref="V691" r:id="rId93" xr:uid="{A7CC363D-2F6F-4825-8F16-5578FFE1C54B}"/>
    <hyperlink ref="V692" r:id="rId94" xr:uid="{EEBBA040-D529-40CA-9364-42ECDE26D8F0}"/>
    <hyperlink ref="V693" r:id="rId95" xr:uid="{50D2A10A-93C6-4EA2-85FA-912B0BF36905}"/>
    <hyperlink ref="V695" r:id="rId96" xr:uid="{999B340B-A789-4ADD-83BB-6ABC7B886C86}"/>
    <hyperlink ref="V696" r:id="rId97" xr:uid="{4C19658C-4436-46B7-8C34-9E1CC2053F76}"/>
    <hyperlink ref="V697" r:id="rId98" xr:uid="{ABF39058-5660-46A3-8EBF-E5C2F17A3662}"/>
    <hyperlink ref="V699" r:id="rId99" xr:uid="{6E262A82-7583-418B-9903-13A3796AC6FB}"/>
    <hyperlink ref="V701" r:id="rId100" xr:uid="{570AB7D5-28C9-47B2-B3DB-D9928A281C1A}"/>
    <hyperlink ref="V702" r:id="rId101" xr:uid="{CD2AA0F2-9DE2-46C1-85CB-CAE29B0C48BE}"/>
    <hyperlink ref="V703" r:id="rId102" xr:uid="{20EFE737-3905-4482-930E-C443D45FA5FE}"/>
    <hyperlink ref="V704" r:id="rId103" xr:uid="{069F2905-7EBB-4275-B806-A2714EF7FE4C}"/>
    <hyperlink ref="V705" r:id="rId104" xr:uid="{72DAC830-B90B-4B09-A6BA-806DB8831ECF}"/>
    <hyperlink ref="V707" r:id="rId105" xr:uid="{7C758D17-C7FF-484D-9C32-97F2826CCBBB}"/>
    <hyperlink ref="V708" r:id="rId106" xr:uid="{156E6945-EB06-4C82-8266-05DEAEDF88B7}"/>
    <hyperlink ref="V709" r:id="rId107" xr:uid="{1AF92E30-CFA8-41B2-B339-5B0CCB941BBC}"/>
    <hyperlink ref="V710" r:id="rId108" xr:uid="{5D93D23A-CF61-47BC-A990-AAFA274DDE87}"/>
    <hyperlink ref="V711" r:id="rId109" xr:uid="{C126D548-2383-4819-8DC8-B4053A14E7E3}"/>
    <hyperlink ref="V712" r:id="rId110" xr:uid="{6DACE8B2-AF6E-496C-8846-731C89FC0207}"/>
    <hyperlink ref="V713" r:id="rId111" xr:uid="{8E7F923E-6115-4AA0-BA51-96474AE021CF}"/>
    <hyperlink ref="V714" r:id="rId112" xr:uid="{14E68E50-1628-48EA-9220-C5626C375393}"/>
    <hyperlink ref="V715" r:id="rId113" xr:uid="{F401D1E0-69AB-4D31-8B63-37AEA2BF8EE8}"/>
    <hyperlink ref="V718" r:id="rId114" xr:uid="{99631A45-A603-4584-8A1D-6F20FF5A4C0A}"/>
    <hyperlink ref="V719" r:id="rId115" xr:uid="{78817537-E9B3-4E86-A0D6-31C8604C6FA5}"/>
    <hyperlink ref="V720" r:id="rId116" xr:uid="{C5842EB8-0B06-4FDD-8E3A-098B25033E8B}"/>
    <hyperlink ref="V722" r:id="rId117" xr:uid="{03AADD14-7DEE-4C0C-9BC4-EB23D1588E54}"/>
    <hyperlink ref="V721" r:id="rId118" xr:uid="{8D7F812E-08E8-466C-B76E-ABEA1F1193FF}"/>
    <hyperlink ref="V717" r:id="rId119" xr:uid="{00CF0012-598A-45E8-82A9-0332FB68AEA2}"/>
    <hyperlink ref="V465" r:id="rId120" xr:uid="{D37760B7-6AC2-4F33-8A37-BCC7AA1E8888}"/>
    <hyperlink ref="V470" r:id="rId121" xr:uid="{AA5BDF1E-1E24-4720-806D-A2C84DDB9ED5}"/>
    <hyperlink ref="V527" r:id="rId122" xr:uid="{C83A9E56-2B75-4DBE-BE7A-96C55185E47F}"/>
    <hyperlink ref="V526" r:id="rId123" xr:uid="{2C44107C-0649-4019-8C9D-810D2E3092B9}"/>
    <hyperlink ref="V562" display="https://leismunicipais.com.br/a/pr/m/missal/lei-ordinaria/2008/83/830/lei-ordinaria-n-830-2008-altera-valor-de-contribuicao-no-convenio-firmado-entre-o-poder-executivo-municipal-o-centro-de-apoio-ao-pequeno-agricultor-capa-autorizado-pela-lei-n-810-de-17-" xr:uid="{AA1FE571-2EAA-4318-852B-0425615D0FAB}"/>
    <hyperlink ref="V572" r:id="rId124" xr:uid="{DD8C7299-CB44-4F60-8F88-190F762F01C4}"/>
    <hyperlink ref="V257" r:id="rId125" xr:uid="{2DE86027-1047-4E7B-8AC4-B52BF82ECC97}"/>
    <hyperlink ref="V680" r:id="rId126" xr:uid="{3F958502-3FBA-4990-A589-BF701AEAD2EC}"/>
    <hyperlink ref="V653" r:id="rId127" xr:uid="{EC05AE96-3EBC-4792-9570-303B1BEBE996}"/>
    <hyperlink ref="V2" r:id="rId128" xr:uid="{13354950-9B7A-4134-9A57-622CA0F4ED4B}"/>
  </hyperlinks>
  <pageMargins left="0.511811024" right="0.511811024" top="0.78740157499999996" bottom="0.78740157499999996" header="0.31496062000000002" footer="0.31496062000000002"/>
  <pageSetup paperSize="9" orientation="portrait" r:id="rId129"/>
  <ignoredErrors>
    <ignoredError sqref="T576 T669" numberStoredAsText="1"/>
  </ignoredError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Planilhas</vt:lpstr>
      </vt:variant>
      <vt:variant>
        <vt:i4>1</vt:i4>
      </vt:variant>
    </vt:vector>
  </HeadingPairs>
  <TitlesOfParts>
    <vt:vector size="1" baseType="lpstr">
      <vt:lpstr>Levantamento Municipal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Emilia Jomalinis</cp:lastModifiedBy>
  <dcterms:created xsi:type="dcterms:W3CDTF">2020-08-12T11:22:01Z</dcterms:created>
  <dcterms:modified xsi:type="dcterms:W3CDTF">2020-10-22T15:15:02Z</dcterms:modified>
</cp:coreProperties>
</file>